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ttps://soundgenerations-my.sharepoint.com/personal/meghant_soundgenerations_org/Documents/OD_Documents/"/>
    </mc:Choice>
  </mc:AlternateContent>
  <xr:revisionPtr revIDLastSave="1203" documentId="8_{63545C2E-6B0C-4C35-90CD-AB572718F068}" xr6:coauthVersionLast="47" xr6:coauthVersionMax="47" xr10:uidLastSave="{AD0BD37D-6B70-465A-A89E-3540E8CB9DD4}"/>
  <bookViews>
    <workbookView xWindow="-120" yWindow="-120" windowWidth="29040" windowHeight="15840" xr2:uid="{00000000-000D-0000-FFFF-FFFF00000000}"/>
  </bookViews>
  <sheets>
    <sheet name="Read Me First" sheetId="2" r:id="rId1"/>
    <sheet name="Descriptions" sheetId="5" r:id="rId2"/>
    <sheet name="Licensing" sheetId="7" r:id="rId3"/>
    <sheet name="Operating" sheetId="4" r:id="rId4"/>
  </sheets>
  <definedNames>
    <definedName name="_xlnm.Print_Area" localSheetId="1">Descriptions!$A$1:$C$85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4" l="1"/>
  <c r="E24" i="7"/>
  <c r="E23" i="7"/>
  <c r="E17" i="7"/>
  <c r="E7" i="7"/>
  <c r="E18" i="7"/>
  <c r="E16" i="7"/>
  <c r="E15" i="7"/>
  <c r="E14" i="7"/>
  <c r="E49" i="4"/>
  <c r="E53" i="4"/>
  <c r="E37" i="4"/>
  <c r="E36" i="4"/>
  <c r="E31" i="4"/>
  <c r="E30" i="4"/>
  <c r="E29" i="4"/>
  <c r="E28" i="4"/>
  <c r="E48" i="4"/>
  <c r="E5" i="7"/>
  <c r="E55" i="4"/>
  <c r="E8" i="7"/>
  <c r="E4" i="7"/>
  <c r="E6" i="7"/>
  <c r="E9" i="7"/>
  <c r="E20" i="7" l="1"/>
  <c r="E26" i="7"/>
  <c r="E11" i="7"/>
  <c r="E14" i="4"/>
  <c r="E15" i="4"/>
  <c r="E16" i="4"/>
  <c r="E18" i="4"/>
  <c r="E19" i="4"/>
  <c r="E20" i="4"/>
  <c r="E21" i="4"/>
  <c r="E23" i="4"/>
  <c r="E24" i="4"/>
  <c r="E25" i="4"/>
  <c r="E26" i="4"/>
  <c r="E32" i="4"/>
  <c r="E35" i="4"/>
  <c r="E38" i="4"/>
  <c r="E40" i="4"/>
  <c r="E41" i="4"/>
  <c r="E42" i="4"/>
  <c r="E43" i="4"/>
  <c r="E44" i="4"/>
  <c r="E50" i="4"/>
  <c r="E56" i="4" s="1"/>
  <c r="E51" i="4"/>
  <c r="E52" i="4"/>
  <c r="E54" i="4"/>
  <c r="E4" i="4"/>
  <c r="E5" i="4"/>
  <c r="E6" i="4"/>
  <c r="E7" i="4"/>
  <c r="E8" i="4"/>
  <c r="E9" i="4"/>
  <c r="E10" i="4" l="1"/>
  <c r="E45" i="4"/>
  <c r="E58" i="4" l="1"/>
</calcChain>
</file>

<file path=xl/sharedStrings.xml><?xml version="1.0" encoding="utf-8"?>
<sst xmlns="http://schemas.openxmlformats.org/spreadsheetml/2006/main" count="281" uniqueCount="199">
  <si>
    <t>Travel</t>
  </si>
  <si>
    <t>Supplies</t>
  </si>
  <si>
    <t>Other</t>
  </si>
  <si>
    <t>Lodging</t>
  </si>
  <si>
    <t>Mileage</t>
  </si>
  <si>
    <t>Per diem</t>
  </si>
  <si>
    <t>Total</t>
  </si>
  <si>
    <t>EnhanceFitness Master Trainer</t>
  </si>
  <si>
    <t>Unit</t>
  </si>
  <si>
    <t>Comments</t>
  </si>
  <si>
    <t>Customized data analysis and reports</t>
  </si>
  <si>
    <t>EnhanceFitness Master Trainer Training</t>
  </si>
  <si>
    <t>per hour</t>
  </si>
  <si>
    <t>EnhanceFitness Instructor #1</t>
  </si>
  <si>
    <t>EnhanceFitness Instructor #2</t>
  </si>
  <si>
    <t>EnhanceFitness Instructor #3</t>
  </si>
  <si>
    <t>Annual Total</t>
  </si>
  <si>
    <t>Subtotal: EnhanceFitness team members</t>
  </si>
  <si>
    <t>Subtotal: Travel</t>
  </si>
  <si>
    <t>Travel to/from instructor reviews</t>
  </si>
  <si>
    <t>Travel to/from EnhanceFitness New Instructor Training</t>
  </si>
  <si>
    <t>Travel to/from EnhanceFitness Master Trainer Training</t>
  </si>
  <si>
    <t>per night</t>
  </si>
  <si>
    <t>per mile</t>
  </si>
  <si>
    <t>per day</t>
  </si>
  <si>
    <t>Airfare</t>
  </si>
  <si>
    <t>per roundtrip</t>
  </si>
  <si>
    <t>Stopwatch</t>
  </si>
  <si>
    <t>Music</t>
  </si>
  <si>
    <t>Subtotal: Supplies</t>
  </si>
  <si>
    <t>Postage</t>
  </si>
  <si>
    <t>Facilities</t>
  </si>
  <si>
    <t>per pair</t>
  </si>
  <si>
    <t>per month</t>
  </si>
  <si>
    <t>per manual</t>
  </si>
  <si>
    <t>per cart</t>
  </si>
  <si>
    <t>per stopwatch</t>
  </si>
  <si>
    <t>per hand weight</t>
  </si>
  <si>
    <t>per system</t>
  </si>
  <si>
    <t>per set</t>
  </si>
  <si>
    <t>Subtotal: Other</t>
  </si>
  <si>
    <t>Total: Operating Costs</t>
  </si>
  <si>
    <t>Quantity</t>
  </si>
  <si>
    <t>Storage system for weights</t>
  </si>
  <si>
    <t>Stereo system</t>
  </si>
  <si>
    <t>There are at least three different ways to budget an instructor:</t>
  </si>
  <si>
    <t>Use this section to budget for other miscellaneous items:</t>
  </si>
  <si>
    <t>Program License fee</t>
  </si>
  <si>
    <t>Description of costs to consider</t>
  </si>
  <si>
    <t>Site Coordinator/Tech Assistant</t>
  </si>
  <si>
    <t>Thank you for choosing Enhance®Fitness to improve health outcomes for adults in your community.</t>
  </si>
  <si>
    <t>Data collection using EnhanceFitness ODES</t>
  </si>
  <si>
    <t>5-pound hand weight (one per class)</t>
  </si>
  <si>
    <t>8-pound hand weight (one per class)</t>
  </si>
  <si>
    <t>To estimate your operating costs, update the "Cost per Unit" and “Quantity” columns; the subtotals and total will automatically update.</t>
  </si>
  <si>
    <r>
      <t>O</t>
    </r>
    <r>
      <rPr>
        <b/>
        <sz val="11"/>
        <rFont val="Calibri"/>
        <family val="2"/>
        <scheme val="minor"/>
      </rPr>
      <t>ther</t>
    </r>
  </si>
  <si>
    <t>Tab: Licensing</t>
  </si>
  <si>
    <t>Worksheet for Licensing Costs</t>
  </si>
  <si>
    <t>First Site fee</t>
  </si>
  <si>
    <t>Additional Site fee</t>
  </si>
  <si>
    <t>Using these sample budget worksheets for your EnhanceFitness implementation planning</t>
  </si>
  <si>
    <t xml:space="preserve">This page provides information about each line item found in the two budget worksheet tabs ("Licensing" and "Operating"). </t>
  </si>
  <si>
    <t>You can also find additional program and implementation information on projectenhance.org, and by reaching out to our Director, Paige Denison, at paiged@soundgenerations.org.</t>
  </si>
  <si>
    <t>Change the numbers in the “Quantity” column. The “Total payable to Sound Generations, EnhanceFitness” will automatically update with the expected cost of your license fee.</t>
  </si>
  <si>
    <t>3. Complete the budget worksheet titled "Operating" for an estimate of costs to consider for sustaining the program.</t>
  </si>
  <si>
    <t xml:space="preserve">While we make every effort to keep info on our web site up to date, prices are subject to change. </t>
  </si>
  <si>
    <t>2. Complete the budget worksheet titled "Licensing" to estimate your cost for Year One and Annual Renewal license fees.</t>
  </si>
  <si>
    <t>We included some possible expenses; many of these expenses may not apply to you. You may have other expenses that we have not encountered.</t>
  </si>
  <si>
    <t>Descriptions &amp; Terminology</t>
  </si>
  <si>
    <r>
      <t xml:space="preserve">Refer to the </t>
    </r>
    <r>
      <rPr>
        <b/>
        <sz val="10"/>
        <rFont val="Arial"/>
        <family val="2"/>
      </rPr>
      <t>Descriptions</t>
    </r>
    <r>
      <rPr>
        <sz val="10"/>
        <rFont val="Arial"/>
        <family val="2"/>
      </rPr>
      <t xml:space="preserve"> tab for information on what is included in the Program License package</t>
    </r>
  </si>
  <si>
    <r>
      <t xml:space="preserve">Site Renewal fee </t>
    </r>
    <r>
      <rPr>
        <sz val="10"/>
        <rFont val="Arial"/>
        <family val="2"/>
      </rPr>
      <t>(after Year 1)</t>
    </r>
  </si>
  <si>
    <r>
      <t xml:space="preserve">Refer to the </t>
    </r>
    <r>
      <rPr>
        <b/>
        <sz val="10"/>
        <rFont val="Arial"/>
        <family val="2"/>
      </rPr>
      <t>Descriptions</t>
    </r>
    <r>
      <rPr>
        <sz val="10"/>
        <rFont val="Arial"/>
        <family val="2"/>
      </rPr>
      <t xml:space="preserve"> tab for information on what is included with the EF ODES User Account</t>
    </r>
  </si>
  <si>
    <t>Examples:</t>
  </si>
  <si>
    <t>Product</t>
  </si>
  <si>
    <t>EnhanceFitness Instructor Training fee</t>
  </si>
  <si>
    <t>EnhanceFitness ODES User Account fee</t>
  </si>
  <si>
    <t>per site</t>
  </si>
  <si>
    <t>per instructor candidate</t>
  </si>
  <si>
    <t>per user</t>
  </si>
  <si>
    <t>1 per Affiliate</t>
  </si>
  <si>
    <t>* Total cost for Year 2 is $250 ($50 annual site renewal) + $200 (EF ODES renewal)</t>
  </si>
  <si>
    <t>* Total cost for Year 1 is $950: $500 (affiliate license, includes 1 site) + $250 (1 x instructor training fee) + $200 (1 x EF ODES account)</t>
  </si>
  <si>
    <t>Additional Optional Fees</t>
  </si>
  <si>
    <t>per candidate</t>
  </si>
  <si>
    <t>Hosting your own EnhanceFitness New Instructor Training</t>
  </si>
  <si>
    <t>per contracted Master Trainer</t>
  </si>
  <si>
    <t>EnhanceFitness team members salaries</t>
  </si>
  <si>
    <t>Per-site fees:</t>
  </si>
  <si>
    <r>
      <t xml:space="preserve">Remote delivery: </t>
    </r>
    <r>
      <rPr>
        <sz val="11"/>
        <rFont val="Calibri"/>
        <family val="2"/>
        <scheme val="minor"/>
      </rPr>
      <t>Unlimited remote delivery classes are included in the Program License fee and annual license renewal. Remote delivery must be conducted according to protocol. Contact Paige Denison for further information.</t>
    </r>
  </si>
  <si>
    <t>Cost</t>
  </si>
  <si>
    <t>included</t>
  </si>
  <si>
    <t>Annual Renewal</t>
  </si>
  <si>
    <t>Annual Renewal Cost</t>
  </si>
  <si>
    <r>
      <t xml:space="preserve">Additional Site fee:  </t>
    </r>
    <r>
      <rPr>
        <sz val="11"/>
        <rFont val="Calibri"/>
        <family val="2"/>
        <scheme val="minor"/>
      </rPr>
      <t>Additional sites are charged at $100 per site, for their first year, renewed at $50 per year thereafter.</t>
    </r>
  </si>
  <si>
    <t>n/a</t>
  </si>
  <si>
    <t>Year One 
Cost</t>
  </si>
  <si>
    <t xml:space="preserve">https://projectenhance.org/enhancefitness/upcoming-ef-trainings/ </t>
  </si>
  <si>
    <t xml:space="preserve">https://projectenhance.org/enhancefitness/ef-become-instructor/ </t>
  </si>
  <si>
    <r>
      <rPr>
        <b/>
        <sz val="11"/>
        <rFont val="Calibri"/>
        <family val="2"/>
        <scheme val="minor"/>
      </rPr>
      <t>Expert Technical Assistance:</t>
    </r>
    <r>
      <rPr>
        <sz val="11"/>
        <rFont val="Calibri"/>
        <family val="2"/>
        <scheme val="minor"/>
      </rPr>
      <t xml:space="preserve"> During your planning, implementation, and sustaining phases, our experienced team is here to answer your questions. </t>
    </r>
  </si>
  <si>
    <r>
      <t xml:space="preserve">The EnhanceFitness Online Data Entry System (EF ODES) is EF’s web-based participant management software application. The license fee is $200 per user, per year. Many organizations require only one user account, while some purchase a license for each instructor or each site coordinator. EF ODES users have access to a set of standard program management and outcomes reports, an </t>
    </r>
    <r>
      <rPr>
        <i/>
        <sz val="11"/>
        <rFont val="Calibri"/>
        <family val="2"/>
        <scheme val="minor"/>
      </rPr>
      <t>EF ODES User Guide</t>
    </r>
    <r>
      <rPr>
        <sz val="11"/>
        <rFont val="Calibri"/>
        <family val="2"/>
        <scheme val="minor"/>
      </rPr>
      <t>, and ongoing technical assistance.</t>
    </r>
  </si>
  <si>
    <t>variable</t>
  </si>
  <si>
    <t>Adding an EnhanceFitness Master Trainer to your team builds capacity and sustainability for your organization. For example, large organizations with multiple EnhanceFitness sites may want the ability to train new EnhanceFitness instructors and assess program fidelity on their own schedule.</t>
  </si>
  <si>
    <t xml:space="preserve">Note: If your EF Master Trainer Training is conducted in person, travel-related expenses, such as airfare, accommodations, are not included in the fee. </t>
  </si>
  <si>
    <t xml:space="preserve">Sound Generations hosts frequent remotely-delivered (by Zoom) EF NITs and we will work with you to find a training schedule to fit your needs. Alternatively, we will work with you to schedule an in-person training at your location, if required. (A different fee structure may apply, including travel-related expenses; contact us for further information.) </t>
  </si>
  <si>
    <t xml:space="preserve">Find out more about the EF NIT here: </t>
  </si>
  <si>
    <t>We strongly recommend that the EF instructor candidate hold a nationally recognized fitness certification and instructor candidates must successfully pass the EF NIT teach-back to be certified.</t>
  </si>
  <si>
    <r>
      <t>The EF NIT is a required 12-hour curriculum with brief pre-training reading modules that ensures the protocols of the class are taught consistently and effectively.</t>
    </r>
    <r>
      <rPr>
        <sz val="11"/>
        <rFont val="Buxton Sketch"/>
        <family val="4"/>
      </rPr>
      <t xml:space="preserve"> </t>
    </r>
  </si>
  <si>
    <t>We encourage coordinators and other staff involved in the implementation of EF to attend the training also.</t>
  </si>
  <si>
    <t>$250 per instructor candidate</t>
  </si>
  <si>
    <t>$50 per site</t>
  </si>
  <si>
    <t>$100 per site</t>
  </si>
  <si>
    <t>$200 per user account</t>
  </si>
  <si>
    <t>$2000 per Master Trainer candidate</t>
  </si>
  <si>
    <t>Data collection forms: The ability to measure the effectiveness of EF is a key aspect that sets us apart from other older adult exercise programs. We provide the means to measure your participants’ progress from when they first enroll, four months later, and ongoing.</t>
  </si>
  <si>
    <t>Video clips demonstrating program protocols</t>
  </si>
  <si>
    <t>Customizable marketing materials: Flyers and brochure templates that you may adapt and downloadable EnhanceFitness logos and usage guidelines</t>
  </si>
  <si>
    <t>Tips on creating an inclusive environment</t>
  </si>
  <si>
    <t>Continuing education resources</t>
  </si>
  <si>
    <t>STEADI pre-screening tool (optional): If you wish to use this fall-risk screening tool, it can be turned on in your EF ODES account.</t>
  </si>
  <si>
    <t>Other program management: Should you wish to track data for other ODES-supported evidence-based programs (such as EnhanceWellness, PEARLS, or A Matter of Balance), access to these programs can be added to the account at no additional cost.</t>
  </si>
  <si>
    <r>
      <rPr>
        <i/>
        <sz val="11"/>
        <rFont val="Calibri"/>
        <family val="2"/>
        <scheme val="minor"/>
      </rPr>
      <t xml:space="preserve">Guide to Successfully Implementing EnhanceFitness: </t>
    </r>
    <r>
      <rPr>
        <sz val="11"/>
        <rFont val="Calibri"/>
        <family val="2"/>
        <scheme val="minor"/>
      </rPr>
      <t>A site coordinator's manual providing implementation guidance, including tips on recruiting participants and community partners</t>
    </r>
  </si>
  <si>
    <t>Instructor recruitment and support information</t>
  </si>
  <si>
    <t>Tab: Operating</t>
  </si>
  <si>
    <r>
      <t>EnhanceFitness team members:</t>
    </r>
    <r>
      <rPr>
        <sz val="11"/>
        <rFont val="Calibri"/>
        <family val="2"/>
        <scheme val="minor"/>
      </rPr>
      <t xml:space="preserve"> In addition to identifying your instructors, determine who will coordinate your program, provide technical support for remote delivery (if applicable), handle data management, and any other tasks applicable to your implementation plan. Be sure to include hours for these tasks in the budget, as well as the applicable overhead in team members’ pay rates.</t>
    </r>
  </si>
  <si>
    <t>Most common: The instructor is an independent contractor. Negotiate a personal services contract between your organization and the certified fitness instructor. Salaries vary by region. The American Council on Exercise conducts regular salary surveys for fitness professionals and posts their results on their website: Go to www.acefitness.org, and search “salary survey.” (Our sample budget uses $30 per hour.)</t>
  </si>
  <si>
    <t>Or, the instructor may be a qualified volunteer.</t>
  </si>
  <si>
    <t>Or, the instructor may be a qualified current employee who teaches the class as part of their job.</t>
  </si>
  <si>
    <r>
      <t>EnhanceFitness Instructor</t>
    </r>
    <r>
      <rPr>
        <sz val="11"/>
        <rFont val="Calibri"/>
        <family val="2"/>
        <scheme val="minor"/>
      </rPr>
      <t xml:space="preserve"> </t>
    </r>
    <r>
      <rPr>
        <i/>
        <sz val="11"/>
        <rFont val="Calibri"/>
        <family val="2"/>
        <scheme val="minor"/>
      </rPr>
      <t>#1-3</t>
    </r>
    <r>
      <rPr>
        <sz val="11"/>
        <rFont val="Calibri"/>
        <family val="2"/>
        <scheme val="minor"/>
      </rPr>
      <t>: EnhanceFitness classes are held three times per week, an hour of instruction time in each session. Be sure to include time for setup and takedown of equipment, if this task is handled by your instructor(s).</t>
    </r>
  </si>
  <si>
    <r>
      <t>Site Coordinator/Tech Assistant:</t>
    </r>
    <r>
      <rPr>
        <sz val="11"/>
        <rFont val="Calibri"/>
        <family val="2"/>
        <scheme val="minor"/>
      </rPr>
      <t xml:space="preserve"> Typically an existing employee in your organization, the site coordinator oversees class scheduling, marketing, recruiting instructors and participants,</t>
    </r>
    <r>
      <rPr>
        <sz val="11"/>
        <color theme="6" tint="-0.249977111117893"/>
        <rFont val="Calibri"/>
        <family val="2"/>
        <scheme val="minor"/>
      </rPr>
      <t xml:space="preserve"> </t>
    </r>
    <r>
      <rPr>
        <sz val="11"/>
        <rFont val="Calibri"/>
        <family val="2"/>
        <scheme val="minor"/>
      </rPr>
      <t xml:space="preserve">and coordinating EF New Instructor Trainings (if you host your own). In the case of remote program delivery, this person may provide technical assistance in the online classes, as required per EF remote delivery protocol. </t>
    </r>
  </si>
  <si>
    <r>
      <t>EnhanceFitness Master Trainer:</t>
    </r>
    <r>
      <rPr>
        <sz val="11"/>
        <rFont val="Calibri"/>
        <family val="2"/>
        <scheme val="minor"/>
      </rPr>
      <t xml:space="preserve"> The Master Trainer trains other instructors, may also teach classes, and will monitor your instructors' classes for quality assurance. Not all organizations will require an EnhanceFitness Master Trainer.</t>
    </r>
  </si>
  <si>
    <r>
      <t>Travel to/from EnhanceFitness New Instructor Training:</t>
    </r>
    <r>
      <rPr>
        <sz val="11"/>
        <rFont val="Calibri"/>
        <family val="2"/>
        <scheme val="minor"/>
      </rPr>
      <t xml:space="preserve"> Budget for the Master Trainer’s or instructor candidates' travel-related expenses to attend EF NIT. </t>
    </r>
  </si>
  <si>
    <r>
      <t>Travel to/from instructor reviews:</t>
    </r>
    <r>
      <rPr>
        <sz val="11"/>
        <rFont val="Calibri"/>
        <family val="2"/>
        <scheme val="minor"/>
      </rPr>
      <t xml:space="preserve"> If you have a Master Trainer who will need to travel to perform instructor monitoring, be sure to budget for their time and travel-related expenses.</t>
    </r>
  </si>
  <si>
    <r>
      <t>Travel to/from EnhanceFitness Master Trainer Training:</t>
    </r>
    <r>
      <rPr>
        <sz val="11"/>
        <rFont val="Calibri"/>
        <family val="2"/>
        <scheme val="minor"/>
      </rPr>
      <t xml:space="preserve"> If you plan to send a candidate to an EnhanceFitness Master Trainer Training, be sure to budget for the candidate’s time and travel-related expenses.</t>
    </r>
  </si>
  <si>
    <t>Data Entry Assistant</t>
  </si>
  <si>
    <t>Travel to/from Continuing Education training</t>
  </si>
  <si>
    <t>Cuff weights (pair per participant)</t>
  </si>
  <si>
    <t>Printing (marketing materials)</t>
  </si>
  <si>
    <r>
      <rPr>
        <i/>
        <sz val="11"/>
        <rFont val="Calibri"/>
        <family val="2"/>
        <scheme val="minor"/>
      </rPr>
      <t xml:space="preserve">Travel to/from Continuing Education Trainings: </t>
    </r>
    <r>
      <rPr>
        <sz val="11"/>
        <rFont val="Calibri"/>
        <family val="2"/>
        <scheme val="minor"/>
      </rPr>
      <t>If you plan to send your instructors and/or Master Trainer to (non-EF) continuing education trainings, be sure to budget for everyone’s time and travel-related expenses</t>
    </r>
  </si>
  <si>
    <r>
      <t>Data Entry Assistant:</t>
    </r>
    <r>
      <rPr>
        <sz val="11"/>
        <rFont val="Calibri"/>
        <family val="2"/>
        <scheme val="minor"/>
      </rPr>
      <t xml:space="preserve"> Whether you are managing the data on your own or using the EF Online Data Entry System (ODES), be sure to include time and budget for data entry of participant information, attendance, and fitness checks, and creating or running reports. This role is often fulfilled by the Site Coordinator, or may be filled by a trained volunteer.</t>
    </r>
  </si>
  <si>
    <t>Use this section to budget for travel and associated expenses relating to in-person trainings and, if applicable, to have Master Trainers perform instructor monitoring at your EF sites:</t>
  </si>
  <si>
    <t>Use this section to budget for class supplies. Some are one-time purchases, some are consumables.</t>
  </si>
  <si>
    <r>
      <t>5-pound hand weight</t>
    </r>
    <r>
      <rPr>
        <sz val="11"/>
        <rFont val="Calibri"/>
        <family val="2"/>
        <scheme val="minor"/>
      </rPr>
      <t>: You will need at least one 5-pound hand weight to perform fitness checks. Note: Not one per person, just one!</t>
    </r>
  </si>
  <si>
    <r>
      <t>8-pound hand weight</t>
    </r>
    <r>
      <rPr>
        <sz val="11"/>
        <rFont val="Calibri"/>
        <family val="2"/>
        <scheme val="minor"/>
      </rPr>
      <t>: You will need at least one 8-pound hand weight to perform fitness checks. Note: Not one per person, just one!</t>
    </r>
  </si>
  <si>
    <t>Photocopying data collection forms</t>
  </si>
  <si>
    <t>Printing (Instructor Manual(s))</t>
  </si>
  <si>
    <t>Consumable supplies</t>
  </si>
  <si>
    <r>
      <t>Storage system for weights:</t>
    </r>
    <r>
      <rPr>
        <sz val="11"/>
        <rFont val="Calibri"/>
        <family val="2"/>
        <scheme val="minor"/>
      </rPr>
      <t xml:space="preserve"> You will need a means to store the cuff weights used in class and the hand weights used for fitness checks, and to make weights easily accessible to participants during class. Many affiliates use a heavy-duty utility cart that can easily roll the weights in and out of a locked storage area.</t>
    </r>
  </si>
  <si>
    <r>
      <t>Stopwatch:</t>
    </r>
    <r>
      <rPr>
        <sz val="11"/>
        <rFont val="Calibri"/>
        <family val="2"/>
        <scheme val="minor"/>
      </rPr>
      <t xml:space="preserve"> You will need at least one stopwatch for the fitness checks.</t>
    </r>
    <r>
      <rPr>
        <i/>
        <sz val="11"/>
        <rFont val="Calibri"/>
        <family val="2"/>
        <scheme val="minor"/>
      </rPr>
      <t xml:space="preserve"> </t>
    </r>
    <r>
      <rPr>
        <sz val="11"/>
        <rFont val="Calibri"/>
        <family val="2"/>
        <scheme val="minor"/>
      </rPr>
      <t>A cell phone app is fine!</t>
    </r>
  </si>
  <si>
    <r>
      <t>Stereo system:</t>
    </r>
    <r>
      <rPr>
        <sz val="11"/>
        <rFont val="Calibri"/>
        <family val="2"/>
        <scheme val="minor"/>
      </rPr>
      <t xml:space="preserve"> You will need a stereo system, such as a CD player with adequate amplification, to play music during EnhanceFitness classes, unless your instructor brings their own music player and portable speaker (many do!)</t>
    </r>
  </si>
  <si>
    <r>
      <t>Music:</t>
    </r>
    <r>
      <rPr>
        <sz val="11"/>
        <rFont val="Calibri"/>
        <family val="2"/>
        <scheme val="minor"/>
      </rPr>
      <t xml:space="preserve"> You will need music to play during EnhanceFitness classes. Most instructors purchase and bring their own music. EnhanceFitness has negotiated a 35% discount for EnhanceFitness instructors with Muscle Music Mixes. Discount information is available in the secure EF Instructor Resource Portal website.</t>
    </r>
  </si>
  <si>
    <t>Access to discounted music resource</t>
  </si>
  <si>
    <r>
      <t>Postage:</t>
    </r>
    <r>
      <rPr>
        <sz val="11"/>
        <rFont val="Calibri"/>
        <family val="2"/>
        <scheme val="minor"/>
      </rPr>
      <t xml:space="preserve"> Be sure to budget for mailing marketing materials to partner organizations, enrollment forms to new participants, and completed data entry forms to data entry personnel (in case data entry occurs in different location from class delivery).</t>
    </r>
  </si>
  <si>
    <r>
      <t>Facilities:</t>
    </r>
    <r>
      <rPr>
        <sz val="11"/>
        <rFont val="Calibri"/>
        <family val="2"/>
        <scheme val="minor"/>
      </rPr>
      <t xml:space="preserve"> Be sure to budget for rental of class space, at least one hour, three times per week, if required.</t>
    </r>
  </si>
  <si>
    <r>
      <t>Printing:</t>
    </r>
    <r>
      <rPr>
        <sz val="11"/>
        <rFont val="Calibri"/>
        <family val="2"/>
        <scheme val="minor"/>
      </rPr>
      <t xml:space="preserve"> Be sure to budget for the printing of your customized brochures and other marketing materials and </t>
    </r>
    <r>
      <rPr>
        <i/>
        <sz val="11"/>
        <rFont val="Calibri"/>
        <family val="2"/>
        <scheme val="minor"/>
      </rPr>
      <t xml:space="preserve">EF Instructor Manuals </t>
    </r>
    <r>
      <rPr>
        <sz val="11"/>
        <rFont val="Calibri"/>
        <family val="2"/>
        <scheme val="minor"/>
      </rPr>
      <t>for your new instructor candidates prior to their training.</t>
    </r>
  </si>
  <si>
    <t>Phone/Internet</t>
  </si>
  <si>
    <t>Video Conferencing fee for remote class delivery</t>
  </si>
  <si>
    <r>
      <t xml:space="preserve">Phone/Internet: </t>
    </r>
    <r>
      <rPr>
        <sz val="11"/>
        <rFont val="Calibri"/>
        <family val="2"/>
        <scheme val="minor"/>
      </rPr>
      <t>Use of the EF ODES data entry system requires internet access, as does remote class delivery.</t>
    </r>
  </si>
  <si>
    <t>per trainee</t>
  </si>
  <si>
    <r>
      <t>Fitness Certification fees:</t>
    </r>
    <r>
      <rPr>
        <sz val="11"/>
        <rFont val="Calibri"/>
        <family val="2"/>
        <scheme val="minor"/>
      </rPr>
      <t xml:space="preserve"> You may choose to pay for fitness certification training for your instructor candidates, if they do not already hold a recommended national certification. </t>
    </r>
  </si>
  <si>
    <r>
      <t>CPR certification, Continuing Education fees:</t>
    </r>
    <r>
      <rPr>
        <sz val="11"/>
        <rFont val="Calibri"/>
        <family val="2"/>
        <scheme val="minor"/>
      </rPr>
      <t xml:space="preserve"> You may choose to provide supportive training opportunities to your Master Trainers and/or instructors, such as CPR certification or Continuing Education training. </t>
    </r>
  </si>
  <si>
    <t>CPR Certification,Continuing Education fees</t>
  </si>
  <si>
    <t>Worksheet for Operating Costs</t>
  </si>
  <si>
    <t>Fitness certification fees</t>
  </si>
  <si>
    <t>TOTAL (Year One)</t>
  </si>
  <si>
    <t>Year One</t>
  </si>
  <si>
    <t>TOTAL (Annual Renewal)</t>
  </si>
  <si>
    <t>TOTAL (Additional Optional Fees)</t>
  </si>
  <si>
    <t>$500 per contracted Master Trainer</t>
  </si>
  <si>
    <t xml:space="preserve">Sound Generations can assist you in coordinating and hosting your own in-person EF New Instructor Training, in the event that you have a large cohort of instructor candidates to train, the Sound Generations-hosted remote trainings do not work for you, and do not have your own Master Trainer on staff. </t>
  </si>
  <si>
    <t>In-person training must include at least 5 and at most 15 instructor candidates. If you train more than 15, you must have a second Master Trainer.</t>
  </si>
  <si>
    <t>Affiliate A is purchasing a new EF license. They will provide 3 EF classes at a single site. (For example, one class will be offered at 7 am M-W-F, one class at 8:30 am M-W-F, and one class at 3 pm T, Th, Sat). They will have one instructor. They will manage their program data through EF ODES, with one person handling the data entry for their classes.</t>
  </si>
  <si>
    <t>Cost / Unit</t>
  </si>
  <si>
    <t>1. Review the tab titled “Descriptions"</t>
  </si>
  <si>
    <r>
      <t>Sound Generations (Seattle, WA) owns and manages EnhanceFitness. When you enroll as an</t>
    </r>
    <r>
      <rPr>
        <b/>
        <sz val="11"/>
        <rFont val="Calibri"/>
        <family val="2"/>
        <scheme val="minor"/>
      </rPr>
      <t xml:space="preserve"> EnhanceFitness Affiliate</t>
    </r>
    <r>
      <rPr>
        <sz val="11"/>
        <rFont val="Calibri"/>
        <family val="2"/>
        <scheme val="minor"/>
      </rPr>
      <t xml:space="preserve">, you enter into an agreement with us to provide EnhanceFitness according to the program’s protocols. In return, we provide you with the tools and support to get the program up and running in your community. We know that each implementation plan is unique and we are here for your questions! The notes below may help as you work through the sample budgets on the next two tabs. You will find additional information on our website at projectenhance.org. 
</t>
    </r>
  </si>
  <si>
    <t>Please also reach out to our Director, Paige Denison, for any licensing questions: paiged@soundgenerations.org.</t>
  </si>
  <si>
    <t>Hosting an EnhanceFitness New Instructor Training</t>
  </si>
  <si>
    <r>
      <t xml:space="preserve">Program License fee: </t>
    </r>
    <r>
      <rPr>
        <sz val="11"/>
        <rFont val="Calibri"/>
        <family val="2"/>
        <scheme val="minor"/>
      </rPr>
      <t>The first-year fee is a one-time cost to license your organization as an EnhanceFitness Affiliate. This license</t>
    </r>
    <r>
      <rPr>
        <sz val="11"/>
        <color rgb="FFFF0000"/>
        <rFont val="Calibri"/>
        <family val="2"/>
        <scheme val="minor"/>
      </rPr>
      <t xml:space="preserve"> </t>
    </r>
    <r>
      <rPr>
        <sz val="11"/>
        <rFont val="Calibri"/>
        <family val="2"/>
        <scheme val="minor"/>
      </rPr>
      <t xml:space="preserve">is renewed annually. </t>
    </r>
  </si>
  <si>
    <t>A "site" is a physical program delivery site, where EnhanceFitness is delivered in person. Each site may offer as many classes as it can support (where a class is defined as a schedule of instruction comprising 3 hours per week at a set time of day, e.g., "8:30 am M-W-F" or "2 pm T-Th and 2:30 pm Sat").</t>
  </si>
  <si>
    <r>
      <t xml:space="preserve">First Site fee: </t>
    </r>
    <r>
      <rPr>
        <sz val="11"/>
        <rFont val="Calibri"/>
        <family val="2"/>
        <scheme val="minor"/>
      </rPr>
      <t xml:space="preserve">One physical (in-person) program delivery site is included in the $500 first-year license fee. </t>
    </r>
  </si>
  <si>
    <r>
      <rPr>
        <b/>
        <sz val="11"/>
        <rFont val="Calibri"/>
        <family val="2"/>
        <scheme val="minor"/>
      </rPr>
      <t xml:space="preserve">EnhanceFitness Instructor Training fee: </t>
    </r>
    <r>
      <rPr>
        <sz val="11"/>
        <rFont val="Calibri"/>
        <family val="2"/>
        <scheme val="minor"/>
      </rPr>
      <t>Your instructor candidate(s) will attend an EnhanceFitness New Instructor Training (EF NIT) at $250 per candidate.</t>
    </r>
  </si>
  <si>
    <r>
      <rPr>
        <b/>
        <i/>
        <sz val="11"/>
        <rFont val="Calibri"/>
        <family val="2"/>
        <scheme val="minor"/>
      </rPr>
      <t>EnhanceFitness Instructor Manual:</t>
    </r>
    <r>
      <rPr>
        <sz val="11"/>
        <rFont val="Calibri"/>
        <family val="2"/>
        <scheme val="minor"/>
      </rPr>
      <t xml:space="preserve"> Each instructor candidate in an EF New Instructor Training must have a hardcopy of the </t>
    </r>
    <r>
      <rPr>
        <i/>
        <sz val="11"/>
        <rFont val="Calibri"/>
        <family val="2"/>
        <scheme val="minor"/>
      </rPr>
      <t xml:space="preserve">EnhanceFitness Instructor Manual </t>
    </r>
    <r>
      <rPr>
        <sz val="11"/>
        <rFont val="Calibri"/>
        <family val="2"/>
        <scheme val="minor"/>
      </rPr>
      <t>on hand. Licensed affiliates may print these manuals for their candidates from downloadable files.</t>
    </r>
    <r>
      <rPr>
        <i/>
        <sz val="11"/>
        <rFont val="Calibri"/>
        <family val="2"/>
        <scheme val="minor"/>
      </rPr>
      <t xml:space="preserve"> </t>
    </r>
    <r>
      <rPr>
        <sz val="11"/>
        <rFont val="Calibri"/>
        <family val="2"/>
        <scheme val="minor"/>
      </rPr>
      <t>(If you cannot print your own manuals, contact us for assistance. We can provide hard copies for a printing and shipping fee.)</t>
    </r>
  </si>
  <si>
    <r>
      <rPr>
        <b/>
        <sz val="11"/>
        <rFont val="Calibri"/>
        <family val="2"/>
        <scheme val="minor"/>
      </rPr>
      <t>Access to EnhanceFitness Affiliate Resource Portal:</t>
    </r>
    <r>
      <rPr>
        <sz val="11"/>
        <rFont val="Calibri"/>
        <family val="2"/>
        <scheme val="minor"/>
      </rPr>
      <t xml:space="preserve"> Your Program License includes a login for your program coordinator to a private website that gives you access to frequently-updated resources designed to help you implement and market your EF classes, including:
</t>
    </r>
  </si>
  <si>
    <r>
      <rPr>
        <b/>
        <sz val="11"/>
        <rFont val="Calibri"/>
        <family val="2"/>
        <scheme val="minor"/>
      </rPr>
      <t>Access to EnhanceFitness Instructor Resource Portal:</t>
    </r>
    <r>
      <rPr>
        <sz val="11"/>
        <rFont val="Calibri"/>
        <family val="2"/>
        <scheme val="minor"/>
      </rPr>
      <t xml:space="preserve"> Your certified instructors receive a login to a private website that gives them access to frequently-updated resources designed to support teaching EF classes according to protocol, including:</t>
    </r>
  </si>
  <si>
    <t>The EF Master Trainer Training includes a 2-day in-person or remote training with the EnhanceFitness T-Trainer and an optional but strongly recommended opportunity to co-lead a mentored 12-hour new instructor training immediately after the Master Trainer Training.</t>
  </si>
  <si>
    <t>All Master Trainer Candidates must be pre-approved by Sound Generations prior to attending an EnhanceFitness Master Trainer Training. Master Trainer candidates must have NCCA certification or exercise science degree + one year teaching EF to be considered for approval. Contact us for further information.</t>
  </si>
  <si>
    <t>Note: Any travel-related expenses are not included in the $500 fee.</t>
  </si>
  <si>
    <r>
      <t>Weights</t>
    </r>
    <r>
      <rPr>
        <sz val="11"/>
        <rFont val="Calibri"/>
        <family val="2"/>
        <scheme val="minor"/>
      </rPr>
      <t xml:space="preserve"> -- You will need a set of cuff weights for each participant in a class. (The same set of weights may be used in multiple classes.) Cuff weights are adjustable, ideally in 0.5-pound increments, up to 5 pounds. All Pro Exercise Products’ Style #300 and #400, three pairs per carton, are the most commonly ordered styles. An ordering brochure is available to licensed affiliates.</t>
    </r>
  </si>
  <si>
    <t>Storage for completed data collection forms</t>
  </si>
  <si>
    <r>
      <t>Consumable Supplies:</t>
    </r>
    <r>
      <rPr>
        <sz val="11"/>
        <rFont val="Calibri"/>
        <family val="2"/>
        <scheme val="minor"/>
      </rPr>
      <t xml:space="preserve"> Items such as paper for photocopying blank data collection forms, pens, sanitizing wipes, paper cups for water, etc.</t>
    </r>
  </si>
  <si>
    <t>per cabinet</t>
  </si>
  <si>
    <r>
      <t xml:space="preserve">Photocopying data collection forms: </t>
    </r>
    <r>
      <rPr>
        <sz val="11"/>
        <rFont val="Calibri"/>
        <family val="2"/>
        <scheme val="minor"/>
      </rPr>
      <t>You will need to make copies of blank data collection forms as new participants join the class, for monthly attendance tracking, and fitness check testing.</t>
    </r>
  </si>
  <si>
    <r>
      <t xml:space="preserve">Storage for completed data collection forms: </t>
    </r>
    <r>
      <rPr>
        <sz val="11"/>
        <rFont val="Calibri"/>
        <family val="2"/>
        <scheme val="minor"/>
      </rPr>
      <t>Data collection forms contain sensitive information. If paper forms are retained (for instance, if your organization has a form retention policy), they must</t>
    </r>
    <r>
      <rPr>
        <i/>
        <sz val="11"/>
        <rFont val="Calibri"/>
        <family val="2"/>
        <scheme val="minor"/>
      </rPr>
      <t xml:space="preserve"> </t>
    </r>
    <r>
      <rPr>
        <sz val="11"/>
        <rFont val="Calibri"/>
        <family val="2"/>
        <scheme val="minor"/>
      </rPr>
      <t>be stored securely--for instance, in a locked and access-controlled cabinet. Depending on your organization's retention policy, you may shred paper forms once you have entered data into a secure data management system (such as EF ODES or another system).</t>
    </r>
  </si>
  <si>
    <r>
      <t xml:space="preserve">Video Conferencing fee for remote delivery: </t>
    </r>
    <r>
      <rPr>
        <sz val="11"/>
        <rFont val="Calibri"/>
        <family val="2"/>
        <scheme val="minor"/>
      </rPr>
      <t>If you are providing EF class via remote delivery, you will need to provide a video conferencing platform (e.g., Zoom).</t>
    </r>
  </si>
  <si>
    <t xml:space="preserve">New site can be added at any time. You'll be invoiced for new site fee at the time it's added to your license. </t>
  </si>
  <si>
    <t>Affiliate B is purchasing a new EF license. They will provide 10 EF classes across 3 different sites. They will have 3 different instrutors. They will manage their program data through EF ODES, with each instructor doing the data entry for their own classes.</t>
  </si>
  <si>
    <t>* Total cost for Year 1 is $2050: $500 (affiliate license, includes 1 site) + $200 (2 additional sites) + $750 (3 x instructor training fees) + $600 (3 x EF ODES accounts)</t>
  </si>
  <si>
    <t>* Total cost for Year 2 is $750: $150 (3 x $50 annual site renewals) + $600 (3 x EF ODES renewals)</t>
  </si>
  <si>
    <r>
      <rPr>
        <b/>
        <sz val="11"/>
        <rFont val="Calibri"/>
        <family val="2"/>
        <scheme val="minor"/>
      </rPr>
      <t>Listing of your sites on our locator website:</t>
    </r>
    <r>
      <rPr>
        <sz val="11"/>
        <rFont val="Calibri"/>
        <family val="2"/>
        <scheme val="minor"/>
      </rPr>
      <t xml:space="preserve"> Your active licensed sites will be included on our searchable online site locator website (https://projectenhance.org/locations/) to help participants find your classes. </t>
    </r>
  </si>
  <si>
    <t>We’ve worked with funders and grantees from the national level to the local level and we know that each funder has their own specific outcomes reporting requirements. If the standard reports in EF ODES don’t meet your needs, we can customize the data analysis and reporting for you. (Customization may incur additonal fees, usually $70 per hour. Please contact us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</si>
</sst>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0"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sz val="11"/>
      <color rgb="FFFF0000"/>
      <name val="Calibri"/>
      <family val="2"/>
      <scheme val="minor"/>
    </font>
    <font>
      <strike/>
      <sz val="10"/>
      <color rgb="FFFF0000"/>
      <name val="Arial"/>
      <family val="2"/>
    </font>
    <font>
      <strike/>
      <sz val="10"/>
      <name val="Arial"/>
      <family val="2"/>
    </font>
    <font>
      <b/>
      <sz val="11"/>
      <name val="Calibri"/>
      <family val="2"/>
      <scheme val="minor"/>
    </font>
    <font>
      <sz val="11"/>
      <name val="Calibri"/>
      <family val="2"/>
      <scheme val="minor"/>
    </font>
    <font>
      <b/>
      <sz val="12"/>
      <name val="Arial"/>
      <family val="2"/>
    </font>
    <font>
      <b/>
      <i/>
      <sz val="11"/>
      <name val="Calibri"/>
      <family val="2"/>
      <scheme val="minor"/>
    </font>
    <font>
      <i/>
      <sz val="11"/>
      <name val="Calibri"/>
      <family val="2"/>
      <scheme val="minor"/>
    </font>
    <font>
      <sz val="11"/>
      <color theme="6" tint="-0.249977111117893"/>
      <name val="Calibri"/>
      <family val="2"/>
      <scheme val="minor"/>
    </font>
    <font>
      <i/>
      <sz val="14"/>
      <name val="Calibri"/>
      <family val="2"/>
      <scheme val="minor"/>
    </font>
    <font>
      <sz val="12"/>
      <name val="Calibri"/>
      <family val="2"/>
      <scheme val="minor"/>
    </font>
    <font>
      <i/>
      <sz val="12"/>
      <name val="Calibri"/>
      <family val="2"/>
      <scheme val="minor"/>
    </font>
    <font>
      <u/>
      <sz val="10"/>
      <color theme="10"/>
      <name val="Arial"/>
      <family val="2"/>
    </font>
    <font>
      <sz val="11"/>
      <name val="Buxton Sketch"/>
      <family val="4"/>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21">
    <border>
      <left/>
      <right/>
      <top/>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6795556505021"/>
      </right>
      <top style="thin">
        <color indexed="64"/>
      </top>
      <bottom style="double">
        <color indexed="64"/>
      </bottom>
      <diagonal/>
    </border>
    <border>
      <left/>
      <right/>
      <top style="double">
        <color indexed="64"/>
      </top>
      <bottom style="thin">
        <color indexed="64"/>
      </bottom>
      <diagonal/>
    </border>
    <border>
      <left style="thin">
        <color theme="0" tint="-0.14996795556505021"/>
      </left>
      <right style="thin">
        <color theme="0" tint="-0.14996795556505021"/>
      </right>
      <top style="double">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right/>
      <top style="thin">
        <color indexed="64"/>
      </top>
      <bottom/>
      <diagonal/>
    </border>
    <border>
      <left style="thin">
        <color theme="0" tint="-0.14996795556505021"/>
      </left>
      <right style="thin">
        <color theme="0" tint="-0.14996795556505021"/>
      </right>
      <top style="thin">
        <color indexed="64"/>
      </top>
      <bottom/>
      <diagonal/>
    </border>
    <border>
      <left/>
      <right style="thin">
        <color theme="0" tint="-0.14996795556505021"/>
      </right>
      <top/>
      <bottom style="thin">
        <color theme="0" tint="-0.14993743705557422"/>
      </bottom>
      <diagonal/>
    </border>
    <border>
      <left/>
      <right style="thin">
        <color theme="0" tint="-0.14996795556505021"/>
      </right>
      <top style="thin">
        <color indexed="64"/>
      </top>
      <bottom style="thin">
        <color theme="0" tint="-0.14996795556505021"/>
      </bottom>
      <diagonal/>
    </border>
    <border>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right/>
      <top/>
      <bottom style="thin">
        <color theme="0" tint="-0.14993743705557422"/>
      </bottom>
      <diagonal/>
    </border>
    <border>
      <left style="thin">
        <color theme="0" tint="-0.14996795556505021"/>
      </left>
      <right style="thin">
        <color theme="0" tint="-0.14996795556505021"/>
      </right>
      <top/>
      <bottom style="thin">
        <color theme="0" tint="-0.14993743705557422"/>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128">
    <xf numFmtId="0" fontId="0" fillId="0" borderId="0" xfId="0"/>
    <xf numFmtId="44" fontId="0" fillId="0" borderId="0" xfId="1" applyFont="1" applyBorder="1"/>
    <xf numFmtId="0" fontId="3" fillId="0" borderId="0" xfId="0" applyFont="1" applyAlignment="1">
      <alignment horizontal="left" vertical="top"/>
    </xf>
    <xf numFmtId="44" fontId="3" fillId="0" borderId="0" xfId="1" applyFont="1" applyBorder="1" applyAlignment="1">
      <alignment horizontal="left" vertical="top"/>
    </xf>
    <xf numFmtId="0" fontId="0" fillId="0" borderId="0" xfId="0" applyAlignment="1">
      <alignment horizontal="left" vertical="top"/>
    </xf>
    <xf numFmtId="44" fontId="0" fillId="0" borderId="0" xfId="1" applyFont="1" applyBorder="1" applyAlignment="1">
      <alignment horizontal="left" vertical="top"/>
    </xf>
    <xf numFmtId="0" fontId="4" fillId="0" borderId="0" xfId="0" applyFont="1" applyAlignment="1">
      <alignment horizontal="left" vertical="top"/>
    </xf>
    <xf numFmtId="44" fontId="4" fillId="0" borderId="0" xfId="1" applyFont="1" applyBorder="1" applyAlignment="1">
      <alignment horizontal="lef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left" vertical="top" indent="2"/>
    </xf>
    <xf numFmtId="0" fontId="0" fillId="0" borderId="0" xfId="0" applyAlignment="1">
      <alignment horizontal="right"/>
    </xf>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horizontal="center" vertical="top"/>
    </xf>
    <xf numFmtId="0" fontId="1" fillId="0" borderId="0" xfId="0" applyFont="1" applyAlignment="1">
      <alignment horizontal="left" vertical="top" indent="2"/>
    </xf>
    <xf numFmtId="0" fontId="8" fillId="0" borderId="0" xfId="0" applyFont="1" applyAlignment="1">
      <alignment horizontal="left" vertical="top"/>
    </xf>
    <xf numFmtId="0" fontId="10" fillId="0" borderId="0" xfId="0" applyFont="1"/>
    <xf numFmtId="0" fontId="6" fillId="0" borderId="0" xfId="0" applyFont="1"/>
    <xf numFmtId="0" fontId="10" fillId="0" borderId="0" xfId="0" applyFont="1" applyAlignment="1">
      <alignment horizontal="left" vertical="top" wrapText="1"/>
    </xf>
    <xf numFmtId="0" fontId="11" fillId="0" borderId="0" xfId="0" applyFont="1"/>
    <xf numFmtId="0" fontId="10" fillId="0" borderId="0" xfId="0" applyFont="1" applyAlignment="1">
      <alignment horizontal="left" vertical="top"/>
    </xf>
    <xf numFmtId="0" fontId="12" fillId="0" borderId="0" xfId="0" applyFont="1"/>
    <xf numFmtId="0" fontId="9" fillId="2" borderId="1" xfId="0" applyFont="1" applyFill="1" applyBorder="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10" fillId="0" borderId="0" xfId="0" applyFont="1" applyAlignment="1">
      <alignment horizontal="left" vertical="top" wrapText="1" indent="3"/>
    </xf>
    <xf numFmtId="0" fontId="11" fillId="0" borderId="0" xfId="0" applyFont="1" applyAlignment="1">
      <alignment vertical="center"/>
    </xf>
    <xf numFmtId="0" fontId="16" fillId="0" borderId="0" xfId="0" applyFont="1"/>
    <xf numFmtId="0" fontId="17" fillId="0" borderId="0" xfId="0" applyFont="1"/>
    <xf numFmtId="0" fontId="10" fillId="0" borderId="0" xfId="0" applyFont="1" applyAlignment="1">
      <alignment wrapText="1"/>
    </xf>
    <xf numFmtId="0" fontId="3" fillId="0" borderId="0" xfId="0" applyFont="1" applyAlignment="1">
      <alignment horizontal="left" vertical="center"/>
    </xf>
    <xf numFmtId="44" fontId="0" fillId="0" borderId="0" xfId="1" applyFont="1" applyBorder="1"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44" fontId="1" fillId="0" borderId="0" xfId="1" applyFont="1" applyBorder="1" applyAlignment="1">
      <alignment horizontal="left" vertical="center"/>
    </xf>
    <xf numFmtId="44" fontId="0" fillId="0" borderId="0" xfId="1" applyFont="1" applyFill="1"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44" fontId="3" fillId="0" borderId="0" xfId="1" applyFont="1" applyBorder="1" applyAlignment="1">
      <alignment horizontal="left" vertical="center"/>
    </xf>
    <xf numFmtId="0" fontId="3" fillId="2" borderId="1" xfId="0" applyFont="1" applyFill="1" applyBorder="1" applyAlignment="1">
      <alignment horizontal="left" vertical="center"/>
    </xf>
    <xf numFmtId="44" fontId="3" fillId="2" borderId="1" xfId="0" applyNumberFormat="1" applyFont="1" applyFill="1" applyBorder="1" applyAlignment="1">
      <alignment horizontal="left" vertical="center"/>
    </xf>
    <xf numFmtId="0" fontId="3" fillId="2" borderId="1" xfId="0" applyFont="1" applyFill="1" applyBorder="1" applyAlignment="1">
      <alignment horizontal="right" vertical="center"/>
    </xf>
    <xf numFmtId="44" fontId="3" fillId="2" borderId="1" xfId="1" applyFont="1" applyFill="1" applyBorder="1" applyAlignment="1">
      <alignment horizontal="righ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0" fillId="0" borderId="0" xfId="0" applyAlignment="1">
      <alignment horizontal="right" vertical="center"/>
    </xf>
    <xf numFmtId="44" fontId="0" fillId="0" borderId="0" xfId="1" applyFont="1" applyBorder="1" applyAlignment="1">
      <alignment horizontal="right" vertical="center"/>
    </xf>
    <xf numFmtId="0" fontId="5" fillId="0" borderId="0" xfId="0" applyFont="1" applyAlignment="1">
      <alignment horizontal="right" vertical="center"/>
    </xf>
    <xf numFmtId="44" fontId="5" fillId="0" borderId="0" xfId="0" applyNumberFormat="1" applyFont="1" applyAlignment="1">
      <alignment horizontal="right" vertical="center"/>
    </xf>
    <xf numFmtId="0" fontId="4" fillId="0" borderId="0" xfId="0" applyFont="1" applyAlignment="1">
      <alignment horizontal="left" vertical="center"/>
    </xf>
    <xf numFmtId="44" fontId="4" fillId="0" borderId="0" xfId="1" applyFont="1" applyFill="1" applyBorder="1" applyAlignment="1">
      <alignment horizontal="left" vertical="center"/>
    </xf>
    <xf numFmtId="0" fontId="4" fillId="0" borderId="0" xfId="0" applyFont="1" applyAlignment="1">
      <alignment horizontal="right" vertical="center"/>
    </xf>
    <xf numFmtId="0" fontId="1" fillId="0" borderId="0" xfId="0" applyFont="1" applyAlignment="1">
      <alignment vertical="center"/>
    </xf>
    <xf numFmtId="44" fontId="4" fillId="0" borderId="0" xfId="1" applyFont="1" applyBorder="1" applyAlignment="1">
      <alignment horizontal="left" vertical="center"/>
    </xf>
    <xf numFmtId="0" fontId="3" fillId="2" borderId="2" xfId="0" applyFont="1" applyFill="1" applyBorder="1" applyAlignment="1">
      <alignment horizontal="left" vertical="center"/>
    </xf>
    <xf numFmtId="0" fontId="0" fillId="2" borderId="2" xfId="0" applyFill="1" applyBorder="1" applyAlignment="1">
      <alignment vertical="center"/>
    </xf>
    <xf numFmtId="0" fontId="0" fillId="2" borderId="2" xfId="0" applyFill="1" applyBorder="1" applyAlignment="1">
      <alignment horizontal="right" vertical="center"/>
    </xf>
    <xf numFmtId="44" fontId="0" fillId="2" borderId="2" xfId="0" applyNumberFormat="1" applyFill="1" applyBorder="1" applyAlignment="1">
      <alignment horizontal="right" vertical="center"/>
    </xf>
    <xf numFmtId="0" fontId="9" fillId="2" borderId="1" xfId="0" applyFont="1" applyFill="1" applyBorder="1" applyAlignment="1">
      <alignment horizontal="left" vertical="top" wrapText="1"/>
    </xf>
    <xf numFmtId="164" fontId="10" fillId="0" borderId="0" xfId="0" applyNumberFormat="1" applyFont="1" applyAlignment="1">
      <alignment horizontal="center" vertical="top"/>
    </xf>
    <xf numFmtId="164" fontId="9" fillId="2" borderId="1" xfId="0" applyNumberFormat="1" applyFont="1" applyFill="1" applyBorder="1" applyAlignment="1">
      <alignment horizontal="center" vertical="top" wrapText="1"/>
    </xf>
    <xf numFmtId="0" fontId="10" fillId="0" borderId="0" xfId="0" applyFont="1" applyAlignment="1">
      <alignment horizontal="left" vertical="top" wrapText="1" indent="4"/>
    </xf>
    <xf numFmtId="0" fontId="4" fillId="0" borderId="0" xfId="0" applyFont="1" applyAlignment="1">
      <alignment horizontal="left" vertical="center" indent="1"/>
    </xf>
    <xf numFmtId="0" fontId="1" fillId="0" borderId="0" xfId="0" applyFont="1" applyAlignment="1">
      <alignment horizontal="left" vertical="center" indent="1"/>
    </xf>
    <xf numFmtId="0" fontId="3" fillId="2" borderId="0" xfId="0" applyFont="1" applyFill="1" applyAlignment="1">
      <alignment horizontal="left" vertical="center"/>
    </xf>
    <xf numFmtId="44" fontId="3" fillId="2" borderId="0" xfId="1" applyFont="1" applyFill="1" applyBorder="1" applyAlignment="1">
      <alignment horizontal="left" vertical="center"/>
    </xf>
    <xf numFmtId="44" fontId="3" fillId="2" borderId="0" xfId="0" applyNumberFormat="1" applyFont="1" applyFill="1" applyAlignment="1">
      <alignment horizontal="left" vertical="center"/>
    </xf>
    <xf numFmtId="44" fontId="3" fillId="0" borderId="0" xfId="1" applyFont="1" applyFill="1" applyBorder="1" applyAlignment="1">
      <alignment horizontal="left" vertical="center"/>
    </xf>
    <xf numFmtId="0" fontId="10" fillId="0" borderId="0" xfId="0" applyFont="1" applyAlignment="1">
      <alignment horizontal="left" vertical="top" indent="2"/>
    </xf>
    <xf numFmtId="0" fontId="3" fillId="3" borderId="3" xfId="0" applyFont="1" applyFill="1" applyBorder="1" applyAlignment="1">
      <alignment horizontal="left" vertical="center"/>
    </xf>
    <xf numFmtId="44" fontId="0" fillId="3" borderId="3" xfId="1" applyFont="1" applyFill="1" applyBorder="1" applyAlignment="1">
      <alignment horizontal="left" vertical="center"/>
    </xf>
    <xf numFmtId="0" fontId="0" fillId="3" borderId="3" xfId="0" applyFill="1" applyBorder="1" applyAlignment="1">
      <alignment horizontal="left" vertical="center"/>
    </xf>
    <xf numFmtId="0" fontId="0" fillId="3" borderId="3" xfId="0" applyFill="1" applyBorder="1" applyAlignment="1">
      <alignment horizontal="center" vertical="center"/>
    </xf>
    <xf numFmtId="44" fontId="3" fillId="3" borderId="3" xfId="1" applyFont="1" applyFill="1" applyBorder="1" applyAlignment="1">
      <alignment horizontal="left" vertical="center"/>
    </xf>
    <xf numFmtId="0" fontId="1" fillId="3" borderId="3" xfId="0" applyFont="1" applyFill="1" applyBorder="1" applyAlignment="1">
      <alignment horizontal="left" vertical="center"/>
    </xf>
    <xf numFmtId="44" fontId="3" fillId="2" borderId="1" xfId="1" applyFont="1" applyFill="1" applyBorder="1" applyAlignment="1">
      <alignment horizontal="center" vertical="center"/>
    </xf>
    <xf numFmtId="164" fontId="10" fillId="0" borderId="4" xfId="0" applyNumberFormat="1" applyFont="1" applyBorder="1" applyAlignment="1">
      <alignment horizontal="center" vertical="top"/>
    </xf>
    <xf numFmtId="164" fontId="6" fillId="0" borderId="4" xfId="0" applyNumberFormat="1" applyFont="1" applyBorder="1" applyAlignment="1">
      <alignment horizontal="center" vertical="top"/>
    </xf>
    <xf numFmtId="164" fontId="9" fillId="2" borderId="6" xfId="0" applyNumberFormat="1" applyFont="1" applyFill="1" applyBorder="1" applyAlignment="1">
      <alignment horizontal="center" vertical="top" wrapText="1"/>
    </xf>
    <xf numFmtId="164" fontId="10" fillId="0" borderId="4" xfId="0" applyNumberFormat="1" applyFont="1" applyBorder="1" applyAlignment="1">
      <alignment horizontal="center" vertical="top" wrapText="1"/>
    </xf>
    <xf numFmtId="0" fontId="4" fillId="0" borderId="4" xfId="0" applyFont="1" applyBorder="1" applyAlignment="1">
      <alignment horizontal="left" vertical="center"/>
    </xf>
    <xf numFmtId="0" fontId="1" fillId="0" borderId="4" xfId="0" applyFont="1" applyBorder="1" applyAlignment="1">
      <alignment horizontal="left" vertical="center"/>
    </xf>
    <xf numFmtId="0" fontId="0" fillId="0" borderId="4" xfId="0" applyBorder="1" applyAlignment="1">
      <alignment horizontal="left" vertical="center"/>
    </xf>
    <xf numFmtId="0" fontId="9" fillId="0" borderId="7" xfId="0" applyFont="1" applyBorder="1" applyAlignment="1">
      <alignment horizontal="left" vertical="top" wrapText="1"/>
    </xf>
    <xf numFmtId="164" fontId="10" fillId="0" borderId="8" xfId="0" applyNumberFormat="1" applyFont="1" applyBorder="1" applyAlignment="1">
      <alignment horizontal="center" vertical="top"/>
    </xf>
    <xf numFmtId="0" fontId="9" fillId="0" borderId="3" xfId="0" applyFont="1" applyBorder="1" applyAlignment="1">
      <alignment horizontal="left" vertical="top" wrapText="1" indent="1"/>
    </xf>
    <xf numFmtId="164" fontId="10" fillId="0" borderId="5" xfId="0" applyNumberFormat="1" applyFont="1" applyBorder="1" applyAlignment="1">
      <alignment horizontal="center" vertical="top"/>
    </xf>
    <xf numFmtId="0" fontId="9" fillId="0" borderId="9" xfId="0" applyFont="1" applyBorder="1" applyAlignment="1">
      <alignment horizontal="left" vertical="top" wrapText="1"/>
    </xf>
    <xf numFmtId="164" fontId="10" fillId="0" borderId="10" xfId="0" applyNumberFormat="1" applyFont="1" applyBorder="1" applyAlignment="1">
      <alignment horizontal="center" vertical="top"/>
    </xf>
    <xf numFmtId="0" fontId="10" fillId="0" borderId="11" xfId="0" applyFont="1" applyBorder="1" applyAlignment="1">
      <alignment horizontal="left" vertical="top" wrapText="1"/>
    </xf>
    <xf numFmtId="0" fontId="10" fillId="0" borderId="0" xfId="0" applyFont="1" applyAlignment="1">
      <alignment horizontal="left" vertical="top" wrapText="1" indent="1"/>
    </xf>
    <xf numFmtId="0" fontId="18" fillId="0" borderId="0" xfId="2" applyBorder="1" applyAlignment="1">
      <alignment horizontal="left" vertical="top" wrapText="1" indent="2"/>
    </xf>
    <xf numFmtId="0" fontId="18" fillId="0" borderId="3" xfId="2" applyBorder="1" applyAlignment="1">
      <alignment horizontal="left" vertical="top" wrapText="1" indent="2"/>
    </xf>
    <xf numFmtId="0" fontId="10" fillId="0" borderId="13" xfId="0" applyFont="1" applyBorder="1" applyAlignment="1">
      <alignment horizontal="left" vertical="top" wrapText="1" indent="1"/>
    </xf>
    <xf numFmtId="0" fontId="10" fillId="0" borderId="14" xfId="0" applyFont="1" applyBorder="1" applyAlignment="1">
      <alignment horizontal="left" vertical="top" wrapText="1"/>
    </xf>
    <xf numFmtId="0" fontId="13" fillId="0" borderId="9" xfId="0" applyFont="1" applyBorder="1" applyAlignment="1">
      <alignment horizontal="left" vertical="top" wrapText="1"/>
    </xf>
    <xf numFmtId="0" fontId="10" fillId="0" borderId="3" xfId="0" applyFont="1" applyBorder="1" applyAlignment="1">
      <alignment horizontal="left" vertical="top" wrapText="1" indent="1"/>
    </xf>
    <xf numFmtId="0" fontId="10" fillId="0" borderId="9" xfId="0" applyFont="1" applyBorder="1" applyAlignment="1">
      <alignment horizontal="left" vertical="top" wrapText="1"/>
    </xf>
    <xf numFmtId="0" fontId="10" fillId="0" borderId="3" xfId="0" applyFont="1" applyBorder="1" applyAlignment="1">
      <alignment horizontal="left" vertical="top" wrapText="1" indent="2"/>
    </xf>
    <xf numFmtId="0" fontId="9" fillId="0" borderId="11" xfId="0" applyFont="1" applyBorder="1" applyAlignment="1">
      <alignment horizontal="left" vertical="top"/>
    </xf>
    <xf numFmtId="0" fontId="10" fillId="0" borderId="15" xfId="0" applyFont="1" applyBorder="1" applyAlignment="1">
      <alignment horizontal="left" vertical="top" wrapText="1" indent="2"/>
    </xf>
    <xf numFmtId="0" fontId="10" fillId="0" borderId="17" xfId="0" applyFont="1" applyBorder="1" applyAlignment="1">
      <alignment horizontal="left" vertical="top" wrapText="1" indent="2"/>
    </xf>
    <xf numFmtId="164" fontId="10" fillId="0" borderId="18" xfId="0" applyNumberFormat="1" applyFont="1" applyBorder="1" applyAlignment="1">
      <alignment horizontal="center" vertical="top"/>
    </xf>
    <xf numFmtId="0" fontId="10" fillId="0" borderId="13" xfId="0" applyFont="1" applyBorder="1" applyAlignment="1">
      <alignment horizontal="left" vertical="top" wrapText="1" indent="2"/>
    </xf>
    <xf numFmtId="0" fontId="13" fillId="0" borderId="3" xfId="0" applyFont="1" applyBorder="1" applyAlignment="1">
      <alignment horizontal="left" vertical="top" wrapText="1" indent="2"/>
    </xf>
    <xf numFmtId="0" fontId="1" fillId="0" borderId="5" xfId="0" applyFont="1" applyBorder="1" applyAlignment="1">
      <alignment horizontal="left" vertical="center"/>
    </xf>
    <xf numFmtId="0" fontId="13" fillId="0" borderId="5" xfId="0" applyFont="1" applyBorder="1" applyAlignment="1">
      <alignment horizontal="left" vertical="top" wrapText="1" indent="2"/>
    </xf>
    <xf numFmtId="0" fontId="0" fillId="0" borderId="5" xfId="0" applyBorder="1" applyAlignment="1">
      <alignment horizontal="left" vertical="center"/>
    </xf>
    <xf numFmtId="0" fontId="13" fillId="0" borderId="13" xfId="0" applyFont="1" applyBorder="1" applyAlignment="1">
      <alignment horizontal="left" vertical="top" wrapText="1" indent="2"/>
    </xf>
    <xf numFmtId="0" fontId="10" fillId="0" borderId="13" xfId="0" applyFont="1" applyBorder="1" applyAlignment="1">
      <alignment horizontal="left" vertical="top" wrapText="1" indent="4"/>
    </xf>
    <xf numFmtId="0" fontId="9" fillId="0" borderId="19" xfId="0" applyFont="1" applyBorder="1" applyAlignment="1">
      <alignment horizontal="left" vertical="top" wrapText="1" indent="1"/>
    </xf>
    <xf numFmtId="164" fontId="10" fillId="0" borderId="20" xfId="0" applyNumberFormat="1" applyFont="1" applyBorder="1" applyAlignment="1">
      <alignment horizontal="center" vertical="top"/>
    </xf>
    <xf numFmtId="0" fontId="12" fillId="0" borderId="0" xfId="0" applyFont="1" applyAlignment="1">
      <alignment horizontal="left" vertical="top"/>
    </xf>
    <xf numFmtId="0" fontId="10" fillId="0" borderId="13" xfId="0" applyFont="1" applyBorder="1" applyAlignment="1">
      <alignment vertical="top" wrapText="1"/>
    </xf>
    <xf numFmtId="0" fontId="9" fillId="0" borderId="11" xfId="0" applyFont="1" applyBorder="1" applyAlignment="1">
      <alignment horizontal="left" vertical="top" wrapText="1"/>
    </xf>
    <xf numFmtId="164" fontId="10" fillId="0" borderId="4" xfId="0" applyNumberFormat="1" applyFont="1" applyBorder="1" applyAlignment="1">
      <alignment horizontal="center" vertical="top" wrapText="1"/>
    </xf>
    <xf numFmtId="164" fontId="10" fillId="0" borderId="5" xfId="0" applyNumberFormat="1" applyFont="1" applyBorder="1" applyAlignment="1">
      <alignment horizontal="center" vertical="top" wrapText="1"/>
    </xf>
    <xf numFmtId="164" fontId="10" fillId="0" borderId="4" xfId="0" applyNumberFormat="1" applyFont="1" applyBorder="1" applyAlignment="1">
      <alignment horizontal="center" vertical="top"/>
    </xf>
    <xf numFmtId="164" fontId="10" fillId="0" borderId="5" xfId="0" applyNumberFormat="1" applyFont="1" applyBorder="1" applyAlignment="1">
      <alignment horizontal="center" vertical="top"/>
    </xf>
    <xf numFmtId="164" fontId="10" fillId="0" borderId="12" xfId="0" applyNumberFormat="1" applyFont="1" applyBorder="1" applyAlignment="1">
      <alignment horizontal="center" vertical="top" wrapText="1"/>
    </xf>
    <xf numFmtId="164" fontId="10" fillId="0" borderId="12" xfId="0" applyNumberFormat="1" applyFont="1" applyBorder="1" applyAlignment="1">
      <alignment horizontal="center" vertical="top"/>
    </xf>
    <xf numFmtId="0" fontId="10" fillId="0" borderId="0" xfId="0" applyFont="1" applyAlignment="1">
      <alignment horizontal="left" vertical="top" wrapText="1"/>
    </xf>
    <xf numFmtId="0" fontId="11" fillId="0" borderId="0" xfId="0" applyFont="1" applyAlignment="1">
      <alignment horizontal="left" vertical="center"/>
    </xf>
    <xf numFmtId="164" fontId="10" fillId="0" borderId="16" xfId="0" applyNumberFormat="1" applyFont="1" applyBorder="1" applyAlignment="1">
      <alignment horizontal="center" vertical="top" wrapText="1"/>
    </xf>
    <xf numFmtId="0" fontId="15" fillId="0" borderId="0" xfId="0" applyFont="1" applyAlignment="1">
      <alignment horizontal="left" vertical="center"/>
    </xf>
    <xf numFmtId="0" fontId="10" fillId="0" borderId="0" xfId="0" quotePrefix="1" applyFont="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rojectenhance.org/enhancefitness/ef-become-instructor/" TargetMode="External"/><Relationship Id="rId1" Type="http://schemas.openxmlformats.org/officeDocument/2006/relationships/hyperlink" Target="https://projectenhance.org/enhancefitness/upcoming-ef-training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F15"/>
  <sheetViews>
    <sheetView showGridLines="0" tabSelected="1" zoomScaleNormal="100" workbookViewId="0"/>
  </sheetViews>
  <sheetFormatPr defaultRowHeight="15" x14ac:dyDescent="0.25"/>
  <cols>
    <col min="1" max="1" width="5" style="17" customWidth="1"/>
    <col min="2" max="2" width="113.140625" style="17" customWidth="1"/>
    <col min="3" max="3" width="12.28515625" style="17" customWidth="1"/>
    <col min="4" max="16384" width="9.140625" style="17"/>
  </cols>
  <sheetData>
    <row r="1" spans="1:6" ht="15.75" x14ac:dyDescent="0.25">
      <c r="A1" s="20" t="s">
        <v>60</v>
      </c>
    </row>
    <row r="3" spans="1:6" ht="15.75" x14ac:dyDescent="0.25">
      <c r="A3" s="28" t="s">
        <v>172</v>
      </c>
    </row>
    <row r="4" spans="1:6" ht="15.75" customHeight="1" x14ac:dyDescent="0.25">
      <c r="B4" s="30" t="s">
        <v>61</v>
      </c>
      <c r="F4" s="18"/>
    </row>
    <row r="5" spans="1:6" ht="30" x14ac:dyDescent="0.25">
      <c r="B5" s="30" t="s">
        <v>62</v>
      </c>
      <c r="F5" s="18"/>
    </row>
    <row r="7" spans="1:6" ht="15.75" x14ac:dyDescent="0.25">
      <c r="A7" s="28" t="s">
        <v>66</v>
      </c>
    </row>
    <row r="8" spans="1:6" ht="30" x14ac:dyDescent="0.25">
      <c r="B8" s="19" t="s">
        <v>63</v>
      </c>
    </row>
    <row r="10" spans="1:6" ht="15.75" x14ac:dyDescent="0.25">
      <c r="A10" s="28" t="s">
        <v>64</v>
      </c>
    </row>
    <row r="11" spans="1:6" ht="30" x14ac:dyDescent="0.25">
      <c r="B11" s="30" t="s">
        <v>67</v>
      </c>
    </row>
    <row r="12" spans="1:6" ht="30" x14ac:dyDescent="0.25">
      <c r="B12" s="30" t="s">
        <v>54</v>
      </c>
    </row>
    <row r="13" spans="1:6" x14ac:dyDescent="0.25">
      <c r="C13" s="21"/>
    </row>
    <row r="14" spans="1:6" ht="15.75" x14ac:dyDescent="0.25">
      <c r="A14" s="29" t="s">
        <v>65</v>
      </c>
    </row>
    <row r="15" spans="1:6" x14ac:dyDescent="0.25">
      <c r="A15" s="22"/>
    </row>
  </sheetData>
  <phoneticPr fontId="2" type="noConversion"/>
  <pageMargins left="0.25" right="0.25" top="0.75" bottom="0.75" header="0.3" footer="0.3"/>
  <pageSetup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K85"/>
  <sheetViews>
    <sheetView showGridLines="0" zoomScaleNormal="100" zoomScaleSheetLayoutView="100" zoomScalePageLayoutView="70" workbookViewId="0">
      <selection sqref="A1:C1"/>
    </sheetView>
  </sheetViews>
  <sheetFormatPr defaultRowHeight="15" x14ac:dyDescent="0.25"/>
  <cols>
    <col min="1" max="1" width="110.85546875" style="17" customWidth="1"/>
    <col min="2" max="2" width="12.42578125" style="61" customWidth="1"/>
    <col min="3" max="3" width="15.140625" style="61" customWidth="1"/>
    <col min="4" max="16384" width="9.140625" style="17"/>
  </cols>
  <sheetData>
    <row r="1" spans="1:11" ht="25.5" customHeight="1" x14ac:dyDescent="0.25">
      <c r="A1" s="124" t="s">
        <v>68</v>
      </c>
      <c r="B1" s="124"/>
      <c r="C1" s="124"/>
    </row>
    <row r="2" spans="1:11" ht="24.75" customHeight="1" x14ac:dyDescent="0.25">
      <c r="A2" s="126" t="s">
        <v>50</v>
      </c>
      <c r="B2" s="126"/>
      <c r="C2" s="126"/>
      <c r="K2" s="15"/>
    </row>
    <row r="3" spans="1:11" ht="64.5" customHeight="1" x14ac:dyDescent="0.25">
      <c r="A3" s="123" t="s">
        <v>173</v>
      </c>
      <c r="B3" s="123"/>
      <c r="C3" s="123"/>
      <c r="K3" s="15"/>
    </row>
    <row r="4" spans="1:11" ht="24.75" customHeight="1" x14ac:dyDescent="0.25">
      <c r="A4" s="19" t="s">
        <v>174</v>
      </c>
      <c r="B4" s="19"/>
      <c r="C4" s="19"/>
      <c r="K4" s="15"/>
    </row>
    <row r="5" spans="1:11" ht="30.75" thickBot="1" x14ac:dyDescent="0.3">
      <c r="A5" s="60" t="s">
        <v>56</v>
      </c>
      <c r="B5" s="62" t="s">
        <v>95</v>
      </c>
      <c r="C5" s="62" t="s">
        <v>92</v>
      </c>
      <c r="K5" s="10"/>
    </row>
    <row r="6" spans="1:11" ht="33" customHeight="1" thickTop="1" x14ac:dyDescent="0.25">
      <c r="A6" s="85" t="s">
        <v>176</v>
      </c>
      <c r="B6" s="86">
        <v>500</v>
      </c>
      <c r="C6" s="86">
        <v>50</v>
      </c>
      <c r="E6" s="2"/>
      <c r="K6" s="15"/>
    </row>
    <row r="7" spans="1:11" x14ac:dyDescent="0.25">
      <c r="A7" s="24" t="s">
        <v>87</v>
      </c>
      <c r="B7" s="78"/>
      <c r="C7" s="79"/>
      <c r="E7" s="2"/>
      <c r="K7" s="15"/>
    </row>
    <row r="8" spans="1:11" ht="45" x14ac:dyDescent="0.25">
      <c r="A8" s="95" t="s">
        <v>177</v>
      </c>
      <c r="B8" s="78"/>
      <c r="C8" s="79"/>
      <c r="E8" s="2"/>
      <c r="K8" s="15"/>
    </row>
    <row r="9" spans="1:11" x14ac:dyDescent="0.25">
      <c r="A9" s="112" t="s">
        <v>178</v>
      </c>
      <c r="B9" s="113" t="s">
        <v>90</v>
      </c>
      <c r="C9" s="113" t="s">
        <v>90</v>
      </c>
      <c r="E9" s="2"/>
      <c r="K9" s="10"/>
    </row>
    <row r="10" spans="1:11" ht="17.25" customHeight="1" x14ac:dyDescent="0.25">
      <c r="A10" s="87" t="s">
        <v>93</v>
      </c>
      <c r="B10" s="88" t="s">
        <v>110</v>
      </c>
      <c r="C10" s="88" t="s">
        <v>109</v>
      </c>
      <c r="E10" s="2"/>
      <c r="K10" s="15"/>
    </row>
    <row r="11" spans="1:11" ht="32.25" customHeight="1" x14ac:dyDescent="0.25">
      <c r="A11" s="89" t="s">
        <v>88</v>
      </c>
      <c r="B11" s="90" t="s">
        <v>90</v>
      </c>
      <c r="C11" s="90" t="s">
        <v>90</v>
      </c>
      <c r="E11" s="2"/>
      <c r="K11" s="15"/>
    </row>
    <row r="12" spans="1:11" ht="30" x14ac:dyDescent="0.25">
      <c r="A12" s="96" t="s">
        <v>179</v>
      </c>
      <c r="B12" s="121" t="s">
        <v>108</v>
      </c>
      <c r="C12" s="122" t="s">
        <v>94</v>
      </c>
      <c r="E12" s="4"/>
      <c r="K12" s="15"/>
    </row>
    <row r="13" spans="1:11" ht="30" x14ac:dyDescent="0.25">
      <c r="A13" s="95" t="s">
        <v>106</v>
      </c>
      <c r="B13" s="117"/>
      <c r="C13" s="119"/>
      <c r="E13" s="4"/>
      <c r="K13" s="15"/>
    </row>
    <row r="14" spans="1:11" ht="30" x14ac:dyDescent="0.25">
      <c r="A14" s="95" t="s">
        <v>105</v>
      </c>
      <c r="B14" s="117"/>
      <c r="C14" s="119"/>
      <c r="E14" s="4"/>
      <c r="K14" s="15"/>
    </row>
    <row r="15" spans="1:11" ht="45" x14ac:dyDescent="0.25">
      <c r="A15" s="95" t="s">
        <v>103</v>
      </c>
      <c r="B15" s="117"/>
      <c r="C15" s="119"/>
      <c r="E15" s="4"/>
      <c r="K15" s="15"/>
    </row>
    <row r="16" spans="1:11" x14ac:dyDescent="0.25">
      <c r="A16" s="95" t="s">
        <v>107</v>
      </c>
      <c r="B16" s="117"/>
      <c r="C16" s="119"/>
      <c r="E16" s="4"/>
      <c r="K16" s="15"/>
    </row>
    <row r="17" spans="1:11" x14ac:dyDescent="0.25">
      <c r="A17" s="92" t="s">
        <v>104</v>
      </c>
      <c r="B17" s="117"/>
      <c r="C17" s="119"/>
      <c r="E17" s="4"/>
      <c r="K17" s="15"/>
    </row>
    <row r="18" spans="1:11" ht="17.25" customHeight="1" x14ac:dyDescent="0.25">
      <c r="A18" s="93" t="s">
        <v>97</v>
      </c>
      <c r="B18" s="117"/>
      <c r="C18" s="119"/>
      <c r="E18" s="4"/>
      <c r="K18" s="15"/>
    </row>
    <row r="19" spans="1:11" ht="17.25" customHeight="1" x14ac:dyDescent="0.25">
      <c r="A19" s="94" t="s">
        <v>96</v>
      </c>
      <c r="B19" s="118"/>
      <c r="C19" s="120"/>
      <c r="E19" s="4"/>
      <c r="K19" s="15"/>
    </row>
    <row r="20" spans="1:11" ht="60" x14ac:dyDescent="0.25">
      <c r="A20" s="97" t="s">
        <v>180</v>
      </c>
      <c r="B20" s="90" t="s">
        <v>90</v>
      </c>
      <c r="C20" s="90" t="s">
        <v>94</v>
      </c>
      <c r="E20" s="4"/>
      <c r="K20" s="10"/>
    </row>
    <row r="21" spans="1:11" ht="48.75" customHeight="1" x14ac:dyDescent="0.25">
      <c r="A21" s="91" t="s">
        <v>181</v>
      </c>
      <c r="B21" s="122" t="s">
        <v>90</v>
      </c>
      <c r="C21" s="122" t="s">
        <v>94</v>
      </c>
      <c r="E21" s="4"/>
      <c r="K21" s="10"/>
    </row>
    <row r="22" spans="1:11" ht="30" x14ac:dyDescent="0.25">
      <c r="A22" s="95" t="s">
        <v>120</v>
      </c>
      <c r="B22" s="119"/>
      <c r="C22" s="119"/>
      <c r="E22" s="4"/>
      <c r="K22" s="10"/>
    </row>
    <row r="23" spans="1:11" ht="30" x14ac:dyDescent="0.25">
      <c r="A23" s="95" t="s">
        <v>115</v>
      </c>
      <c r="B23" s="119"/>
      <c r="C23" s="119"/>
      <c r="E23" s="4"/>
      <c r="K23" s="10"/>
    </row>
    <row r="24" spans="1:11" x14ac:dyDescent="0.25">
      <c r="A24" s="95" t="s">
        <v>121</v>
      </c>
      <c r="B24" s="119"/>
      <c r="C24" s="119"/>
      <c r="E24" s="4"/>
      <c r="K24" s="10"/>
    </row>
    <row r="25" spans="1:11" ht="45" x14ac:dyDescent="0.25">
      <c r="A25" s="95" t="s">
        <v>113</v>
      </c>
      <c r="B25" s="119"/>
      <c r="C25" s="119"/>
      <c r="E25" s="4"/>
      <c r="K25" s="10"/>
    </row>
    <row r="26" spans="1:11" x14ac:dyDescent="0.25">
      <c r="A26" s="98" t="s">
        <v>114</v>
      </c>
      <c r="B26" s="120"/>
      <c r="C26" s="120"/>
      <c r="E26" s="4"/>
      <c r="K26" s="10"/>
    </row>
    <row r="27" spans="1:11" ht="33.75" customHeight="1" x14ac:dyDescent="0.25">
      <c r="A27" s="91" t="s">
        <v>182</v>
      </c>
      <c r="B27" s="122" t="s">
        <v>90</v>
      </c>
      <c r="C27" s="122" t="s">
        <v>94</v>
      </c>
      <c r="E27" s="4"/>
      <c r="K27" s="2"/>
    </row>
    <row r="28" spans="1:11" x14ac:dyDescent="0.25">
      <c r="A28" s="95" t="s">
        <v>117</v>
      </c>
      <c r="B28" s="119"/>
      <c r="C28" s="119"/>
      <c r="E28" s="4"/>
      <c r="K28" s="2"/>
    </row>
    <row r="29" spans="1:11" x14ac:dyDescent="0.25">
      <c r="A29" s="95" t="s">
        <v>150</v>
      </c>
      <c r="B29" s="119"/>
      <c r="C29" s="119"/>
      <c r="E29" s="4"/>
      <c r="K29" s="2"/>
    </row>
    <row r="30" spans="1:11" x14ac:dyDescent="0.25">
      <c r="A30" s="95" t="s">
        <v>116</v>
      </c>
      <c r="B30" s="119"/>
      <c r="C30" s="119"/>
      <c r="E30" s="4"/>
      <c r="K30" s="2"/>
    </row>
    <row r="31" spans="1:11" x14ac:dyDescent="0.25">
      <c r="A31" s="98" t="s">
        <v>114</v>
      </c>
      <c r="B31" s="120"/>
      <c r="C31" s="120"/>
      <c r="E31" s="4"/>
      <c r="K31" s="2"/>
    </row>
    <row r="32" spans="1:11" ht="30" x14ac:dyDescent="0.25">
      <c r="A32" s="99" t="s">
        <v>197</v>
      </c>
      <c r="B32" s="88" t="s">
        <v>90</v>
      </c>
      <c r="C32" s="88" t="s">
        <v>90</v>
      </c>
      <c r="E32" s="4"/>
      <c r="K32" s="2"/>
    </row>
    <row r="33" spans="1:9" ht="30" x14ac:dyDescent="0.25">
      <c r="A33" s="99" t="s">
        <v>98</v>
      </c>
      <c r="B33" s="90" t="s">
        <v>90</v>
      </c>
      <c r="C33" s="90" t="s">
        <v>94</v>
      </c>
      <c r="E33" s="16"/>
    </row>
    <row r="34" spans="1:9" ht="18.75" customHeight="1" x14ac:dyDescent="0.25">
      <c r="A34" s="101" t="s">
        <v>51</v>
      </c>
      <c r="B34" s="121" t="s">
        <v>111</v>
      </c>
      <c r="C34" s="121" t="s">
        <v>111</v>
      </c>
      <c r="E34" s="12"/>
    </row>
    <row r="35" spans="1:9" ht="62.25" customHeight="1" x14ac:dyDescent="0.25">
      <c r="A35" s="102" t="s">
        <v>99</v>
      </c>
      <c r="B35" s="125"/>
      <c r="C35" s="125"/>
      <c r="E35" s="16"/>
    </row>
    <row r="36" spans="1:9" ht="30" x14ac:dyDescent="0.25">
      <c r="A36" s="103" t="s">
        <v>118</v>
      </c>
      <c r="B36" s="104" t="s">
        <v>90</v>
      </c>
      <c r="C36" s="104" t="s">
        <v>90</v>
      </c>
      <c r="E36" s="4"/>
    </row>
    <row r="37" spans="1:9" ht="46.5" customHeight="1" x14ac:dyDescent="0.25">
      <c r="A37" s="100" t="s">
        <v>119</v>
      </c>
      <c r="B37" s="88" t="s">
        <v>90</v>
      </c>
      <c r="C37" s="88" t="s">
        <v>90</v>
      </c>
      <c r="E37" s="4"/>
    </row>
    <row r="38" spans="1:9" x14ac:dyDescent="0.25">
      <c r="A38" s="116" t="s">
        <v>10</v>
      </c>
      <c r="B38" s="122" t="s">
        <v>100</v>
      </c>
      <c r="C38" s="122" t="s">
        <v>94</v>
      </c>
    </row>
    <row r="39" spans="1:9" ht="60" x14ac:dyDescent="0.25">
      <c r="A39" s="100" t="s">
        <v>198</v>
      </c>
      <c r="B39" s="120"/>
      <c r="C39" s="120"/>
    </row>
    <row r="40" spans="1:9" ht="18" customHeight="1" x14ac:dyDescent="0.25">
      <c r="A40" s="25" t="s">
        <v>11</v>
      </c>
      <c r="B40" s="117" t="s">
        <v>112</v>
      </c>
      <c r="C40" s="119" t="s">
        <v>94</v>
      </c>
    </row>
    <row r="41" spans="1:9" ht="45" x14ac:dyDescent="0.25">
      <c r="A41" s="115" t="s">
        <v>101</v>
      </c>
      <c r="B41" s="117"/>
      <c r="C41" s="119"/>
      <c r="I41" s="105"/>
    </row>
    <row r="42" spans="1:9" ht="45" x14ac:dyDescent="0.25">
      <c r="A42" s="105" t="s">
        <v>183</v>
      </c>
      <c r="B42" s="117"/>
      <c r="C42" s="119"/>
    </row>
    <row r="43" spans="1:9" ht="45" x14ac:dyDescent="0.25">
      <c r="A43" s="105" t="s">
        <v>184</v>
      </c>
      <c r="B43" s="117"/>
      <c r="C43" s="119"/>
      <c r="F43" s="12"/>
    </row>
    <row r="44" spans="1:9" ht="30" x14ac:dyDescent="0.25">
      <c r="A44" s="100" t="s">
        <v>102</v>
      </c>
      <c r="B44" s="118"/>
      <c r="C44" s="120"/>
      <c r="F44" s="12"/>
    </row>
    <row r="45" spans="1:9" ht="15" customHeight="1" x14ac:dyDescent="0.25">
      <c r="A45" s="25" t="s">
        <v>84</v>
      </c>
      <c r="B45" s="117" t="s">
        <v>167</v>
      </c>
      <c r="C45" s="119" t="s">
        <v>94</v>
      </c>
    </row>
    <row r="46" spans="1:9" ht="45" x14ac:dyDescent="0.25">
      <c r="A46" s="105" t="s">
        <v>168</v>
      </c>
      <c r="B46" s="117"/>
      <c r="C46" s="119"/>
    </row>
    <row r="47" spans="1:9" ht="30" x14ac:dyDescent="0.25">
      <c r="A47" s="105" t="s">
        <v>169</v>
      </c>
      <c r="B47" s="117"/>
      <c r="C47" s="119"/>
    </row>
    <row r="48" spans="1:9" ht="17.25" customHeight="1" x14ac:dyDescent="0.25">
      <c r="A48" s="70" t="s">
        <v>185</v>
      </c>
      <c r="B48" s="118"/>
      <c r="C48" s="120"/>
    </row>
    <row r="49" spans="1:4" ht="15.75" thickBot="1" x14ac:dyDescent="0.3">
      <c r="A49" s="23" t="s">
        <v>122</v>
      </c>
      <c r="B49" s="80"/>
      <c r="C49" s="80"/>
    </row>
    <row r="50" spans="1:4" ht="60.75" thickTop="1" x14ac:dyDescent="0.25">
      <c r="A50" s="24" t="s">
        <v>123</v>
      </c>
      <c r="B50" s="78" t="s">
        <v>100</v>
      </c>
      <c r="C50" s="78" t="s">
        <v>100</v>
      </c>
      <c r="D50" s="33"/>
    </row>
    <row r="51" spans="1:4" ht="33" customHeight="1" x14ac:dyDescent="0.25">
      <c r="A51" s="110" t="s">
        <v>127</v>
      </c>
      <c r="B51" s="78"/>
      <c r="C51" s="78"/>
      <c r="D51" s="33"/>
    </row>
    <row r="52" spans="1:4" ht="18" customHeight="1" x14ac:dyDescent="0.25">
      <c r="A52" s="26" t="s">
        <v>45</v>
      </c>
      <c r="B52" s="78"/>
      <c r="C52" s="78"/>
      <c r="D52" s="33"/>
    </row>
    <row r="53" spans="1:4" ht="60" x14ac:dyDescent="0.25">
      <c r="A53" s="63" t="s">
        <v>124</v>
      </c>
      <c r="B53" s="78"/>
      <c r="C53" s="78"/>
      <c r="D53" s="33"/>
    </row>
    <row r="54" spans="1:4" x14ac:dyDescent="0.25">
      <c r="A54" s="63" t="s">
        <v>125</v>
      </c>
      <c r="B54" s="78"/>
      <c r="C54" s="78"/>
      <c r="D54" s="38"/>
    </row>
    <row r="55" spans="1:4" x14ac:dyDescent="0.25">
      <c r="A55" s="111" t="s">
        <v>126</v>
      </c>
      <c r="B55" s="78"/>
      <c r="C55" s="78"/>
      <c r="D55" s="33"/>
    </row>
    <row r="56" spans="1:4" ht="60" x14ac:dyDescent="0.25">
      <c r="A56" s="110" t="s">
        <v>128</v>
      </c>
      <c r="B56" s="78"/>
      <c r="C56" s="81"/>
    </row>
    <row r="57" spans="1:4" ht="30" x14ac:dyDescent="0.25">
      <c r="A57" s="110" t="s">
        <v>129</v>
      </c>
      <c r="B57" s="78"/>
      <c r="C57" s="78"/>
    </row>
    <row r="58" spans="1:4" ht="48.75" customHeight="1" x14ac:dyDescent="0.25">
      <c r="A58" s="106" t="s">
        <v>138</v>
      </c>
      <c r="B58" s="88"/>
      <c r="C58" s="108"/>
    </row>
    <row r="59" spans="1:4" x14ac:dyDescent="0.25">
      <c r="A59" s="25" t="s">
        <v>0</v>
      </c>
      <c r="B59" s="78"/>
      <c r="C59" s="78"/>
    </row>
    <row r="60" spans="1:4" ht="30" x14ac:dyDescent="0.25">
      <c r="A60" s="19" t="s">
        <v>139</v>
      </c>
      <c r="B60" s="78" t="s">
        <v>100</v>
      </c>
      <c r="C60" s="78" t="s">
        <v>100</v>
      </c>
    </row>
    <row r="61" spans="1:4" ht="30" x14ac:dyDescent="0.25">
      <c r="A61" s="110" t="s">
        <v>131</v>
      </c>
      <c r="B61" s="78"/>
      <c r="C61" s="82"/>
    </row>
    <row r="62" spans="1:4" ht="30" x14ac:dyDescent="0.25">
      <c r="A62" s="110" t="s">
        <v>130</v>
      </c>
      <c r="B62" s="78"/>
      <c r="C62" s="82"/>
    </row>
    <row r="63" spans="1:4" ht="30" x14ac:dyDescent="0.25">
      <c r="A63" s="110" t="s">
        <v>132</v>
      </c>
      <c r="B63" s="78"/>
      <c r="C63" s="83"/>
    </row>
    <row r="64" spans="1:4" ht="30" x14ac:dyDescent="0.25">
      <c r="A64" s="100" t="s">
        <v>137</v>
      </c>
      <c r="B64" s="88"/>
      <c r="C64" s="88"/>
    </row>
    <row r="65" spans="1:3" x14ac:dyDescent="0.25">
      <c r="A65" s="25" t="s">
        <v>1</v>
      </c>
      <c r="B65" s="78"/>
      <c r="C65" s="78"/>
    </row>
    <row r="66" spans="1:3" x14ac:dyDescent="0.25">
      <c r="A66" s="19" t="s">
        <v>140</v>
      </c>
      <c r="B66" s="78" t="s">
        <v>100</v>
      </c>
      <c r="C66" s="78" t="s">
        <v>100</v>
      </c>
    </row>
    <row r="67" spans="1:3" ht="60" x14ac:dyDescent="0.25">
      <c r="A67" s="110" t="s">
        <v>186</v>
      </c>
      <c r="B67" s="78"/>
      <c r="C67" s="78"/>
    </row>
    <row r="68" spans="1:3" ht="30" x14ac:dyDescent="0.25">
      <c r="A68" s="110" t="s">
        <v>141</v>
      </c>
      <c r="B68" s="78"/>
      <c r="C68" s="83"/>
    </row>
    <row r="69" spans="1:3" ht="30" x14ac:dyDescent="0.25">
      <c r="A69" s="110" t="s">
        <v>142</v>
      </c>
      <c r="B69" s="78"/>
      <c r="C69" s="83"/>
    </row>
    <row r="70" spans="1:3" ht="30" x14ac:dyDescent="0.25">
      <c r="A70" s="110" t="s">
        <v>188</v>
      </c>
      <c r="B70" s="78"/>
      <c r="C70" s="82"/>
    </row>
    <row r="71" spans="1:3" ht="30" x14ac:dyDescent="0.25">
      <c r="A71" s="110" t="s">
        <v>190</v>
      </c>
      <c r="B71" s="78"/>
      <c r="C71" s="83"/>
    </row>
    <row r="72" spans="1:3" ht="60" x14ac:dyDescent="0.25">
      <c r="A72" s="110" t="s">
        <v>191</v>
      </c>
      <c r="B72" s="78"/>
      <c r="C72" s="83"/>
    </row>
    <row r="73" spans="1:3" ht="45" x14ac:dyDescent="0.25">
      <c r="A73" s="110" t="s">
        <v>146</v>
      </c>
      <c r="B73" s="78"/>
      <c r="C73" s="84"/>
    </row>
    <row r="74" spans="1:3" x14ac:dyDescent="0.25">
      <c r="A74" s="110" t="s">
        <v>147</v>
      </c>
      <c r="B74" s="78"/>
      <c r="C74" s="84"/>
    </row>
    <row r="75" spans="1:3" ht="30" x14ac:dyDescent="0.25">
      <c r="A75" s="110" t="s">
        <v>148</v>
      </c>
      <c r="B75" s="78"/>
      <c r="C75" s="84"/>
    </row>
    <row r="76" spans="1:3" ht="45" x14ac:dyDescent="0.25">
      <c r="A76" s="106" t="s">
        <v>149</v>
      </c>
      <c r="B76" s="88"/>
      <c r="C76" s="109"/>
    </row>
    <row r="77" spans="1:3" x14ac:dyDescent="0.25">
      <c r="A77" s="21" t="s">
        <v>55</v>
      </c>
      <c r="B77" s="78"/>
      <c r="C77" s="78"/>
    </row>
    <row r="78" spans="1:3" x14ac:dyDescent="0.25">
      <c r="A78" s="19" t="s">
        <v>46</v>
      </c>
      <c r="B78" s="78" t="s">
        <v>100</v>
      </c>
      <c r="C78" s="78" t="s">
        <v>100</v>
      </c>
    </row>
    <row r="79" spans="1:3" ht="30" x14ac:dyDescent="0.25">
      <c r="A79" s="110" t="s">
        <v>158</v>
      </c>
      <c r="B79" s="78"/>
      <c r="C79" s="78"/>
    </row>
    <row r="80" spans="1:3" ht="30" x14ac:dyDescent="0.25">
      <c r="A80" s="110" t="s">
        <v>159</v>
      </c>
      <c r="B80" s="78"/>
      <c r="C80" s="83"/>
    </row>
    <row r="81" spans="1:3" ht="45" x14ac:dyDescent="0.25">
      <c r="A81" s="110" t="s">
        <v>151</v>
      </c>
      <c r="B81" s="78"/>
      <c r="C81" s="84"/>
    </row>
    <row r="82" spans="1:3" x14ac:dyDescent="0.25">
      <c r="A82" s="110" t="s">
        <v>152</v>
      </c>
      <c r="B82" s="78"/>
      <c r="C82" s="84"/>
    </row>
    <row r="83" spans="1:3" ht="30" x14ac:dyDescent="0.25">
      <c r="A83" s="110" t="s">
        <v>153</v>
      </c>
      <c r="B83" s="78"/>
      <c r="C83" s="83"/>
    </row>
    <row r="84" spans="1:3" x14ac:dyDescent="0.25">
      <c r="A84" s="110" t="s">
        <v>156</v>
      </c>
      <c r="B84" s="78"/>
      <c r="C84" s="84"/>
    </row>
    <row r="85" spans="1:3" ht="30" x14ac:dyDescent="0.25">
      <c r="A85" s="106" t="s">
        <v>192</v>
      </c>
      <c r="B85" s="88"/>
      <c r="C85" s="107"/>
    </row>
  </sheetData>
  <mergeCells count="17">
    <mergeCell ref="A1:C1"/>
    <mergeCell ref="B34:B35"/>
    <mergeCell ref="C34:C35"/>
    <mergeCell ref="B38:B39"/>
    <mergeCell ref="C38:C39"/>
    <mergeCell ref="A2:C2"/>
    <mergeCell ref="B45:B48"/>
    <mergeCell ref="C45:C48"/>
    <mergeCell ref="B12:B19"/>
    <mergeCell ref="C12:C19"/>
    <mergeCell ref="A3:C3"/>
    <mergeCell ref="B40:B44"/>
    <mergeCell ref="C40:C44"/>
    <mergeCell ref="B21:B26"/>
    <mergeCell ref="C21:C26"/>
    <mergeCell ref="B27:B31"/>
    <mergeCell ref="C27:C31"/>
  </mergeCells>
  <phoneticPr fontId="2" type="noConversion"/>
  <hyperlinks>
    <hyperlink ref="A19" r:id="rId1" xr:uid="{EA5C1328-79AC-4BFA-89ED-814071D38500}"/>
    <hyperlink ref="A18" r:id="rId2" xr:uid="{F1233C0A-0496-4298-91E2-CD82CF63B757}"/>
  </hyperlinks>
  <pageMargins left="0.75" right="0.75" top="1" bottom="1" header="0.5" footer="0.5"/>
  <pageSetup scale="89" fitToHeight="0" orientation="landscape" r:id="rId3"/>
  <headerFooter alignWithMargins="0">
    <oddFooter>&amp;A</oddFooter>
  </headerFooter>
  <rowBreaks count="5" manualBreakCount="5">
    <brk id="19" max="16383" man="1"/>
    <brk id="37" max="2" man="1"/>
    <brk id="52" max="2" man="1"/>
    <brk id="64" max="2" man="1"/>
    <brk id="76" max="2"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F40"/>
  <sheetViews>
    <sheetView zoomScaleNormal="100" workbookViewId="0"/>
  </sheetViews>
  <sheetFormatPr defaultRowHeight="12.75" x14ac:dyDescent="0.2"/>
  <cols>
    <col min="1" max="1" width="36.7109375" customWidth="1"/>
    <col min="2" max="2" width="10.85546875" customWidth="1"/>
    <col min="3" max="3" width="20.85546875" customWidth="1"/>
    <col min="4" max="4" width="8.5703125" bestFit="1" customWidth="1"/>
    <col min="5" max="5" width="10.28515625" customWidth="1"/>
    <col min="6" max="6" width="89" customWidth="1"/>
  </cols>
  <sheetData>
    <row r="1" spans="1:6" ht="21.75" customHeight="1" x14ac:dyDescent="0.2">
      <c r="A1" s="27" t="s">
        <v>57</v>
      </c>
    </row>
    <row r="2" spans="1:6" ht="18.75" customHeight="1" thickBot="1" x14ac:dyDescent="0.25">
      <c r="A2" s="40" t="s">
        <v>73</v>
      </c>
      <c r="B2" s="40" t="s">
        <v>171</v>
      </c>
      <c r="C2" s="40" t="s">
        <v>8</v>
      </c>
      <c r="D2" s="40" t="s">
        <v>42</v>
      </c>
      <c r="E2" s="77" t="s">
        <v>6</v>
      </c>
      <c r="F2" s="41" t="s">
        <v>9</v>
      </c>
    </row>
    <row r="3" spans="1:6" ht="18.75" customHeight="1" thickTop="1" x14ac:dyDescent="0.2">
      <c r="A3" s="66" t="s">
        <v>164</v>
      </c>
      <c r="B3" s="66"/>
      <c r="C3" s="66"/>
      <c r="D3" s="66"/>
      <c r="E3" s="67"/>
      <c r="F3" s="68"/>
    </row>
    <row r="4" spans="1:6" ht="15.75" customHeight="1" x14ac:dyDescent="0.2">
      <c r="A4" s="31" t="s">
        <v>47</v>
      </c>
      <c r="B4" s="32">
        <v>500</v>
      </c>
      <c r="C4" s="33" t="s">
        <v>79</v>
      </c>
      <c r="D4" s="34">
        <v>1</v>
      </c>
      <c r="E4" s="32">
        <f t="shared" ref="E4:E9" si="0">B4*D4</f>
        <v>500</v>
      </c>
      <c r="F4" s="33" t="s">
        <v>69</v>
      </c>
    </row>
    <row r="5" spans="1:6" ht="15.75" customHeight="1" x14ac:dyDescent="0.2">
      <c r="A5" s="65" t="s">
        <v>58</v>
      </c>
      <c r="B5" s="35">
        <v>0</v>
      </c>
      <c r="C5" s="33" t="s">
        <v>76</v>
      </c>
      <c r="D5" s="34">
        <v>1</v>
      </c>
      <c r="E5" s="32">
        <f t="shared" si="0"/>
        <v>0</v>
      </c>
      <c r="F5" s="33"/>
    </row>
    <row r="6" spans="1:6" ht="15.75" customHeight="1" x14ac:dyDescent="0.2">
      <c r="A6" s="65" t="s">
        <v>59</v>
      </c>
      <c r="B6" s="36">
        <v>100</v>
      </c>
      <c r="C6" s="33" t="s">
        <v>76</v>
      </c>
      <c r="D6" s="34">
        <v>0</v>
      </c>
      <c r="E6" s="36">
        <f t="shared" si="0"/>
        <v>0</v>
      </c>
      <c r="F6" s="33" t="s">
        <v>193</v>
      </c>
    </row>
    <row r="7" spans="1:6" ht="15.75" customHeight="1" x14ac:dyDescent="0.2">
      <c r="A7" s="31" t="s">
        <v>74</v>
      </c>
      <c r="B7" s="32">
        <v>250</v>
      </c>
      <c r="C7" s="33" t="s">
        <v>77</v>
      </c>
      <c r="D7" s="34">
        <v>0</v>
      </c>
      <c r="E7" s="36">
        <f t="shared" si="0"/>
        <v>0</v>
      </c>
      <c r="F7" s="33"/>
    </row>
    <row r="8" spans="1:6" ht="15.75" customHeight="1" x14ac:dyDescent="0.2">
      <c r="A8" s="31" t="s">
        <v>70</v>
      </c>
      <c r="B8" s="32">
        <v>50</v>
      </c>
      <c r="C8" s="33" t="s">
        <v>76</v>
      </c>
      <c r="D8" s="34">
        <v>0</v>
      </c>
      <c r="E8" s="32">
        <f t="shared" si="0"/>
        <v>0</v>
      </c>
      <c r="F8" s="33"/>
    </row>
    <row r="9" spans="1:6" ht="15.75" customHeight="1" x14ac:dyDescent="0.2">
      <c r="A9" s="31" t="s">
        <v>75</v>
      </c>
      <c r="B9" s="32">
        <v>200</v>
      </c>
      <c r="C9" s="33" t="s">
        <v>78</v>
      </c>
      <c r="D9" s="34">
        <v>0</v>
      </c>
      <c r="E9" s="32">
        <f t="shared" si="0"/>
        <v>0</v>
      </c>
      <c r="F9" s="33" t="s">
        <v>71</v>
      </c>
    </row>
    <row r="10" spans="1:6" ht="15.75" customHeight="1" x14ac:dyDescent="0.2">
      <c r="A10" s="33"/>
      <c r="B10" s="32"/>
      <c r="C10" s="38"/>
      <c r="D10" s="34"/>
      <c r="E10" s="32"/>
      <c r="F10" s="38"/>
    </row>
    <row r="11" spans="1:6" ht="15.75" customHeight="1" x14ac:dyDescent="0.2">
      <c r="A11" s="71" t="s">
        <v>163</v>
      </c>
      <c r="B11" s="72"/>
      <c r="C11" s="73"/>
      <c r="D11" s="74"/>
      <c r="E11" s="75">
        <f>SUM(E4:E10)</f>
        <v>500</v>
      </c>
      <c r="F11" s="76"/>
    </row>
    <row r="12" spans="1:6" ht="15.75" customHeight="1" x14ac:dyDescent="0.2">
      <c r="A12" s="31"/>
      <c r="B12" s="32"/>
      <c r="C12" s="38"/>
      <c r="D12" s="34"/>
      <c r="E12" s="39"/>
      <c r="F12" s="33"/>
    </row>
    <row r="13" spans="1:6" ht="15.75" customHeight="1" x14ac:dyDescent="0.2">
      <c r="A13" s="66" t="s">
        <v>91</v>
      </c>
      <c r="B13" s="66"/>
      <c r="C13" s="66"/>
      <c r="D13" s="66"/>
      <c r="E13" s="67"/>
      <c r="F13" s="68"/>
    </row>
    <row r="14" spans="1:6" ht="15.75" customHeight="1" x14ac:dyDescent="0.2">
      <c r="A14" s="31" t="s">
        <v>47</v>
      </c>
      <c r="B14" s="32">
        <v>50</v>
      </c>
      <c r="C14" s="33" t="s">
        <v>79</v>
      </c>
      <c r="D14" s="34">
        <v>1</v>
      </c>
      <c r="E14" s="32">
        <f>B14*D14</f>
        <v>50</v>
      </c>
      <c r="F14" s="33"/>
    </row>
    <row r="15" spans="1:6" ht="15.75" customHeight="1" x14ac:dyDescent="0.2">
      <c r="A15" s="65" t="s">
        <v>58</v>
      </c>
      <c r="B15" s="35">
        <v>0</v>
      </c>
      <c r="C15" s="33" t="s">
        <v>76</v>
      </c>
      <c r="D15" s="34">
        <v>1</v>
      </c>
      <c r="E15" s="32">
        <f>B15*D15</f>
        <v>0</v>
      </c>
      <c r="F15" s="33"/>
    </row>
    <row r="16" spans="1:6" ht="15.75" customHeight="1" x14ac:dyDescent="0.2">
      <c r="A16" s="65" t="s">
        <v>59</v>
      </c>
      <c r="B16" s="36">
        <v>50</v>
      </c>
      <c r="C16" s="33" t="s">
        <v>76</v>
      </c>
      <c r="D16" s="34">
        <v>0</v>
      </c>
      <c r="E16" s="36">
        <f>B16*D16</f>
        <v>0</v>
      </c>
      <c r="F16" s="37"/>
    </row>
    <row r="17" spans="1:6" ht="15.75" customHeight="1" x14ac:dyDescent="0.2">
      <c r="A17" s="31" t="s">
        <v>74</v>
      </c>
      <c r="B17" s="32">
        <v>250</v>
      </c>
      <c r="C17" s="33" t="s">
        <v>77</v>
      </c>
      <c r="D17" s="34">
        <v>0</v>
      </c>
      <c r="E17" s="36">
        <f>B17*D17</f>
        <v>0</v>
      </c>
      <c r="F17" s="33"/>
    </row>
    <row r="18" spans="1:6" ht="15.75" customHeight="1" x14ac:dyDescent="0.2">
      <c r="A18" s="31" t="s">
        <v>75</v>
      </c>
      <c r="B18" s="32">
        <v>200</v>
      </c>
      <c r="C18" s="33" t="s">
        <v>78</v>
      </c>
      <c r="D18" s="34">
        <v>0</v>
      </c>
      <c r="E18" s="32">
        <f>B18*D18</f>
        <v>0</v>
      </c>
      <c r="F18" s="33"/>
    </row>
    <row r="19" spans="1:6" ht="15.75" customHeight="1" x14ac:dyDescent="0.2">
      <c r="A19" s="33"/>
      <c r="B19" s="32"/>
      <c r="C19" s="38"/>
      <c r="D19" s="34"/>
      <c r="E19" s="32"/>
      <c r="F19" s="38"/>
    </row>
    <row r="20" spans="1:6" ht="15.75" customHeight="1" x14ac:dyDescent="0.2">
      <c r="A20" s="71" t="s">
        <v>165</v>
      </c>
      <c r="B20" s="72"/>
      <c r="C20" s="73"/>
      <c r="D20" s="74"/>
      <c r="E20" s="75">
        <f>SUM(E14:E19)</f>
        <v>50</v>
      </c>
      <c r="F20" s="76"/>
    </row>
    <row r="21" spans="1:6" ht="15.75" customHeight="1" x14ac:dyDescent="0.2">
      <c r="A21" s="31"/>
      <c r="B21" s="36"/>
      <c r="C21" s="38"/>
      <c r="D21" s="34"/>
      <c r="E21" s="69"/>
      <c r="F21" s="33"/>
    </row>
    <row r="22" spans="1:6" ht="15.75" customHeight="1" x14ac:dyDescent="0.2">
      <c r="A22" s="66" t="s">
        <v>82</v>
      </c>
      <c r="B22" s="66"/>
      <c r="C22" s="66"/>
      <c r="D22" s="66"/>
      <c r="E22" s="67"/>
      <c r="F22" s="68"/>
    </row>
    <row r="23" spans="1:6" ht="15.75" customHeight="1" x14ac:dyDescent="0.2">
      <c r="A23" s="8" t="s">
        <v>11</v>
      </c>
      <c r="B23" s="5">
        <v>2000</v>
      </c>
      <c r="C23" s="13" t="s">
        <v>83</v>
      </c>
      <c r="D23" s="14">
        <v>0</v>
      </c>
      <c r="E23" s="5">
        <f>B23*D23</f>
        <v>0</v>
      </c>
      <c r="F23" s="33"/>
    </row>
    <row r="24" spans="1:6" ht="25.5" x14ac:dyDescent="0.2">
      <c r="A24" s="13" t="s">
        <v>175</v>
      </c>
      <c r="B24" s="5">
        <v>500</v>
      </c>
      <c r="C24" s="13" t="s">
        <v>85</v>
      </c>
      <c r="D24" s="14">
        <v>0</v>
      </c>
      <c r="E24" s="5">
        <f>B24*D24</f>
        <v>0</v>
      </c>
      <c r="F24" s="13"/>
    </row>
    <row r="25" spans="1:6" x14ac:dyDescent="0.2">
      <c r="A25" s="6"/>
      <c r="B25" s="5"/>
      <c r="C25" s="12"/>
      <c r="D25" s="14"/>
      <c r="E25" s="5"/>
    </row>
    <row r="26" spans="1:6" ht="15.75" customHeight="1" x14ac:dyDescent="0.2">
      <c r="A26" s="71" t="s">
        <v>166</v>
      </c>
      <c r="B26" s="72"/>
      <c r="C26" s="73"/>
      <c r="D26" s="74"/>
      <c r="E26" s="75">
        <f>SUM(E23:E25)</f>
        <v>0</v>
      </c>
      <c r="F26" s="76"/>
    </row>
    <row r="27" spans="1:6" ht="15.75" customHeight="1" x14ac:dyDescent="0.2">
      <c r="A27" s="31"/>
      <c r="B27" s="36"/>
      <c r="C27" s="38"/>
      <c r="D27" s="34"/>
      <c r="E27" s="69"/>
      <c r="F27" s="33"/>
    </row>
    <row r="28" spans="1:6" ht="15" x14ac:dyDescent="0.2">
      <c r="A28" s="114" t="s">
        <v>72</v>
      </c>
      <c r="B28" s="3"/>
      <c r="C28" s="2"/>
      <c r="E28" s="5"/>
      <c r="F28" s="4"/>
    </row>
    <row r="29" spans="1:6" ht="15" x14ac:dyDescent="0.2">
      <c r="A29" s="21"/>
      <c r="B29" s="7"/>
      <c r="C29" s="6"/>
      <c r="D29" s="9"/>
      <c r="E29" s="5"/>
      <c r="F29" s="4"/>
    </row>
    <row r="30" spans="1:6" ht="33" customHeight="1" x14ac:dyDescent="0.2">
      <c r="A30" s="123" t="s">
        <v>170</v>
      </c>
      <c r="B30" s="123"/>
      <c r="C30" s="123"/>
      <c r="D30" s="123"/>
      <c r="E30" s="123"/>
      <c r="F30" s="123"/>
    </row>
    <row r="31" spans="1:6" ht="15" x14ac:dyDescent="0.2">
      <c r="A31" s="21" t="s">
        <v>81</v>
      </c>
      <c r="B31" s="7"/>
      <c r="C31" s="6"/>
      <c r="D31" s="9"/>
      <c r="E31" s="5"/>
      <c r="F31" s="4"/>
    </row>
    <row r="32" spans="1:6" ht="15" x14ac:dyDescent="0.2">
      <c r="A32" s="21" t="s">
        <v>80</v>
      </c>
      <c r="B32" s="7"/>
      <c r="C32" s="6"/>
      <c r="D32" s="9"/>
      <c r="E32" s="5"/>
      <c r="F32" s="4"/>
    </row>
    <row r="33" spans="1:6" ht="15" x14ac:dyDescent="0.2">
      <c r="A33" s="21"/>
      <c r="B33" s="7"/>
      <c r="C33" s="6"/>
      <c r="D33" s="9"/>
      <c r="E33" s="5"/>
      <c r="F33" s="4"/>
    </row>
    <row r="34" spans="1:6" ht="31.5" customHeight="1" x14ac:dyDescent="0.2">
      <c r="A34" s="127" t="s">
        <v>194</v>
      </c>
      <c r="B34" s="127"/>
      <c r="C34" s="127"/>
      <c r="D34" s="127"/>
      <c r="E34" s="127"/>
      <c r="F34" s="127"/>
    </row>
    <row r="35" spans="1:6" ht="15" x14ac:dyDescent="0.25">
      <c r="A35" s="17" t="s">
        <v>195</v>
      </c>
      <c r="B35" s="5"/>
      <c r="C35" s="4"/>
      <c r="E35" s="5"/>
      <c r="F35" s="4"/>
    </row>
    <row r="36" spans="1:6" ht="15" x14ac:dyDescent="0.25">
      <c r="A36" s="17" t="s">
        <v>196</v>
      </c>
      <c r="B36" s="5"/>
      <c r="C36" s="4"/>
      <c r="E36" s="5"/>
      <c r="F36" s="4"/>
    </row>
    <row r="37" spans="1:6" ht="15" x14ac:dyDescent="0.25">
      <c r="A37" s="17"/>
      <c r="B37" s="4"/>
      <c r="C37" s="4"/>
      <c r="E37" s="5"/>
      <c r="F37" s="4"/>
    </row>
    <row r="38" spans="1:6" ht="15" x14ac:dyDescent="0.25">
      <c r="A38" s="17"/>
      <c r="E38" s="1"/>
    </row>
    <row r="39" spans="1:6" x14ac:dyDescent="0.2">
      <c r="A39" s="12"/>
    </row>
    <row r="40" spans="1:6" x14ac:dyDescent="0.2">
      <c r="F40" s="13"/>
    </row>
  </sheetData>
  <mergeCells count="2">
    <mergeCell ref="A30:F30"/>
    <mergeCell ref="A34:F34"/>
  </mergeCells>
  <pageMargins left="0.7" right="0.7" top="0.75" bottom="0.75" header="0.3" footer="0.3"/>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F58"/>
  <sheetViews>
    <sheetView zoomScaleNormal="100" workbookViewId="0"/>
  </sheetViews>
  <sheetFormatPr defaultRowHeight="12.75" x14ac:dyDescent="0.2"/>
  <cols>
    <col min="1" max="1" width="41" customWidth="1"/>
    <col min="2" max="2" width="13.7109375" customWidth="1"/>
    <col min="3" max="3" width="14.140625" bestFit="1" customWidth="1"/>
    <col min="4" max="4" width="8.5703125" style="11" bestFit="1" customWidth="1"/>
    <col min="5" max="5" width="13.85546875" style="11" bestFit="1" customWidth="1"/>
  </cols>
  <sheetData>
    <row r="1" spans="1:5" ht="21" customHeight="1" x14ac:dyDescent="0.2">
      <c r="A1" s="27" t="s">
        <v>161</v>
      </c>
    </row>
    <row r="2" spans="1:5" s="44" customFormat="1" ht="15.75" customHeight="1" thickBot="1" x14ac:dyDescent="0.25">
      <c r="A2" s="40" t="s">
        <v>48</v>
      </c>
      <c r="B2" s="40" t="s">
        <v>89</v>
      </c>
      <c r="C2" s="40" t="s">
        <v>8</v>
      </c>
      <c r="D2" s="42" t="s">
        <v>42</v>
      </c>
      <c r="E2" s="43" t="s">
        <v>16</v>
      </c>
    </row>
    <row r="3" spans="1:5" s="44" customFormat="1" ht="15.75" customHeight="1" thickTop="1" x14ac:dyDescent="0.2">
      <c r="A3" s="45" t="s">
        <v>86</v>
      </c>
      <c r="B3" s="45"/>
      <c r="C3" s="45"/>
      <c r="D3" s="46"/>
      <c r="E3" s="46"/>
    </row>
    <row r="4" spans="1:5" s="44" customFormat="1" ht="15.75" customHeight="1" x14ac:dyDescent="0.2">
      <c r="A4" s="33" t="s">
        <v>13</v>
      </c>
      <c r="B4" s="32">
        <v>0</v>
      </c>
      <c r="C4" s="38" t="s">
        <v>12</v>
      </c>
      <c r="D4" s="47">
        <v>0</v>
      </c>
      <c r="E4" s="48">
        <f t="shared" ref="E4:E9" si="0">(B4*D4)*52</f>
        <v>0</v>
      </c>
    </row>
    <row r="5" spans="1:5" s="44" customFormat="1" ht="15.75" customHeight="1" x14ac:dyDescent="0.2">
      <c r="A5" s="33" t="s">
        <v>14</v>
      </c>
      <c r="B5" s="32">
        <v>0</v>
      </c>
      <c r="C5" s="38" t="s">
        <v>12</v>
      </c>
      <c r="D5" s="47">
        <v>0</v>
      </c>
      <c r="E5" s="48">
        <f t="shared" si="0"/>
        <v>0</v>
      </c>
    </row>
    <row r="6" spans="1:5" s="44" customFormat="1" ht="15.75" customHeight="1" x14ac:dyDescent="0.2">
      <c r="A6" s="33" t="s">
        <v>15</v>
      </c>
      <c r="B6" s="32">
        <v>0</v>
      </c>
      <c r="C6" s="38" t="s">
        <v>12</v>
      </c>
      <c r="D6" s="47">
        <v>0</v>
      </c>
      <c r="E6" s="48">
        <f t="shared" si="0"/>
        <v>0</v>
      </c>
    </row>
    <row r="7" spans="1:5" s="44" customFormat="1" ht="15.75" customHeight="1" x14ac:dyDescent="0.2">
      <c r="A7" s="33" t="s">
        <v>49</v>
      </c>
      <c r="B7" s="32">
        <v>0</v>
      </c>
      <c r="C7" s="38" t="s">
        <v>12</v>
      </c>
      <c r="D7" s="47">
        <v>0</v>
      </c>
      <c r="E7" s="48">
        <f t="shared" si="0"/>
        <v>0</v>
      </c>
    </row>
    <row r="8" spans="1:5" s="44" customFormat="1" ht="15.75" customHeight="1" x14ac:dyDescent="0.2">
      <c r="A8" s="38" t="s">
        <v>7</v>
      </c>
      <c r="B8" s="32">
        <v>0</v>
      </c>
      <c r="C8" s="38" t="s">
        <v>12</v>
      </c>
      <c r="D8" s="47">
        <v>0</v>
      </c>
      <c r="E8" s="48">
        <f t="shared" si="0"/>
        <v>0</v>
      </c>
    </row>
    <row r="9" spans="1:5" s="44" customFormat="1" ht="15.75" customHeight="1" x14ac:dyDescent="0.2">
      <c r="A9" s="33" t="s">
        <v>133</v>
      </c>
      <c r="B9" s="32">
        <v>0</v>
      </c>
      <c r="C9" s="38" t="s">
        <v>12</v>
      </c>
      <c r="D9" s="47">
        <v>0</v>
      </c>
      <c r="E9" s="48">
        <f t="shared" si="0"/>
        <v>0</v>
      </c>
    </row>
    <row r="10" spans="1:5" s="44" customFormat="1" ht="15.75" customHeight="1" x14ac:dyDescent="0.2">
      <c r="A10" s="49" t="s">
        <v>17</v>
      </c>
      <c r="B10" s="38"/>
      <c r="C10" s="38"/>
      <c r="D10" s="47"/>
      <c r="E10" s="50">
        <f>SUBTOTAL(9, E4:E9)</f>
        <v>0</v>
      </c>
    </row>
    <row r="11" spans="1:5" s="44" customFormat="1" ht="15.75" customHeight="1" x14ac:dyDescent="0.2">
      <c r="A11" s="31"/>
      <c r="B11" s="31"/>
      <c r="C11" s="31"/>
      <c r="D11" s="46"/>
      <c r="E11" s="46"/>
    </row>
    <row r="12" spans="1:5" s="44" customFormat="1" ht="15.75" customHeight="1" x14ac:dyDescent="0.2">
      <c r="A12" s="31" t="s">
        <v>0</v>
      </c>
      <c r="B12" s="31"/>
      <c r="C12" s="31"/>
      <c r="D12" s="46"/>
      <c r="E12" s="46"/>
    </row>
    <row r="13" spans="1:5" s="44" customFormat="1" ht="15.75" customHeight="1" x14ac:dyDescent="0.2">
      <c r="A13" s="51" t="s">
        <v>19</v>
      </c>
      <c r="B13" s="31"/>
      <c r="C13" s="31"/>
      <c r="D13" s="46"/>
      <c r="E13" s="46"/>
    </row>
    <row r="14" spans="1:5" s="44" customFormat="1" ht="15.75" customHeight="1" x14ac:dyDescent="0.2">
      <c r="A14" s="64" t="s">
        <v>3</v>
      </c>
      <c r="B14" s="52">
        <v>0</v>
      </c>
      <c r="C14" s="51" t="s">
        <v>22</v>
      </c>
      <c r="D14" s="53">
        <v>0</v>
      </c>
      <c r="E14" s="48">
        <f>(B14*D14)</f>
        <v>0</v>
      </c>
    </row>
    <row r="15" spans="1:5" s="44" customFormat="1" ht="15.75" customHeight="1" x14ac:dyDescent="0.2">
      <c r="A15" s="64" t="s">
        <v>4</v>
      </c>
      <c r="B15" s="52">
        <v>0</v>
      </c>
      <c r="C15" s="51" t="s">
        <v>23</v>
      </c>
      <c r="D15" s="53">
        <v>0</v>
      </c>
      <c r="E15" s="48">
        <f>(B15*D15)</f>
        <v>0</v>
      </c>
    </row>
    <row r="16" spans="1:5" s="44" customFormat="1" ht="15.75" customHeight="1" x14ac:dyDescent="0.2">
      <c r="A16" s="64" t="s">
        <v>5</v>
      </c>
      <c r="B16" s="52">
        <v>0</v>
      </c>
      <c r="C16" s="51" t="s">
        <v>24</v>
      </c>
      <c r="D16" s="53">
        <v>0</v>
      </c>
      <c r="E16" s="48">
        <f>(B16*D16)</f>
        <v>0</v>
      </c>
    </row>
    <row r="17" spans="1:5" s="44" customFormat="1" ht="15.75" customHeight="1" x14ac:dyDescent="0.2">
      <c r="A17" s="51" t="s">
        <v>20</v>
      </c>
      <c r="B17" s="51"/>
      <c r="C17" s="51"/>
      <c r="D17" s="53"/>
      <c r="E17" s="53"/>
    </row>
    <row r="18" spans="1:5" s="44" customFormat="1" ht="15.75" customHeight="1" x14ac:dyDescent="0.2">
      <c r="A18" s="64" t="s">
        <v>3</v>
      </c>
      <c r="B18" s="52">
        <v>0</v>
      </c>
      <c r="C18" s="51" t="s">
        <v>22</v>
      </c>
      <c r="D18" s="53">
        <v>0</v>
      </c>
      <c r="E18" s="48">
        <f>(B18*D18)</f>
        <v>0</v>
      </c>
    </row>
    <row r="19" spans="1:5" s="44" customFormat="1" ht="15.75" customHeight="1" x14ac:dyDescent="0.2">
      <c r="A19" s="64" t="s">
        <v>25</v>
      </c>
      <c r="B19" s="52">
        <v>0</v>
      </c>
      <c r="C19" s="51" t="s">
        <v>26</v>
      </c>
      <c r="D19" s="53">
        <v>0</v>
      </c>
      <c r="E19" s="48">
        <f>(B19*D19)</f>
        <v>0</v>
      </c>
    </row>
    <row r="20" spans="1:5" s="44" customFormat="1" ht="15.75" customHeight="1" x14ac:dyDescent="0.2">
      <c r="A20" s="64" t="s">
        <v>4</v>
      </c>
      <c r="B20" s="52">
        <v>0</v>
      </c>
      <c r="C20" s="51" t="s">
        <v>23</v>
      </c>
      <c r="D20" s="53">
        <v>0</v>
      </c>
      <c r="E20" s="48">
        <f>(B20*D20)</f>
        <v>0</v>
      </c>
    </row>
    <row r="21" spans="1:5" s="44" customFormat="1" ht="15.75" customHeight="1" x14ac:dyDescent="0.2">
      <c r="A21" s="64" t="s">
        <v>5</v>
      </c>
      <c r="B21" s="52">
        <v>0</v>
      </c>
      <c r="C21" s="51" t="s">
        <v>24</v>
      </c>
      <c r="D21" s="53">
        <v>0</v>
      </c>
      <c r="E21" s="48">
        <f>(B21*D21)</f>
        <v>0</v>
      </c>
    </row>
    <row r="22" spans="1:5" s="44" customFormat="1" ht="15.75" customHeight="1" x14ac:dyDescent="0.2">
      <c r="A22" s="51" t="s">
        <v>21</v>
      </c>
      <c r="B22" s="51"/>
      <c r="C22" s="51"/>
      <c r="D22" s="53"/>
      <c r="E22" s="53"/>
    </row>
    <row r="23" spans="1:5" s="44" customFormat="1" ht="15.75" customHeight="1" x14ac:dyDescent="0.2">
      <c r="A23" s="64" t="s">
        <v>3</v>
      </c>
      <c r="B23" s="52">
        <v>0</v>
      </c>
      <c r="C23" s="51" t="s">
        <v>22</v>
      </c>
      <c r="D23" s="53">
        <v>0</v>
      </c>
      <c r="E23" s="48">
        <f>(B23*D23)</f>
        <v>0</v>
      </c>
    </row>
    <row r="24" spans="1:5" s="44" customFormat="1" ht="15.75" customHeight="1" x14ac:dyDescent="0.2">
      <c r="A24" s="64" t="s">
        <v>25</v>
      </c>
      <c r="B24" s="52">
        <v>0</v>
      </c>
      <c r="C24" s="51" t="s">
        <v>26</v>
      </c>
      <c r="D24" s="53">
        <v>0</v>
      </c>
      <c r="E24" s="48">
        <f>(B24*D24)</f>
        <v>0</v>
      </c>
    </row>
    <row r="25" spans="1:5" s="44" customFormat="1" ht="15.75" customHeight="1" x14ac:dyDescent="0.2">
      <c r="A25" s="64" t="s">
        <v>4</v>
      </c>
      <c r="B25" s="52">
        <v>0</v>
      </c>
      <c r="C25" s="51" t="s">
        <v>23</v>
      </c>
      <c r="D25" s="53">
        <v>0</v>
      </c>
      <c r="E25" s="48">
        <f>(B25*D25)</f>
        <v>0</v>
      </c>
    </row>
    <row r="26" spans="1:5" s="44" customFormat="1" ht="15.75" customHeight="1" x14ac:dyDescent="0.2">
      <c r="A26" s="64" t="s">
        <v>5</v>
      </c>
      <c r="B26" s="52">
        <v>0</v>
      </c>
      <c r="C26" s="51" t="s">
        <v>24</v>
      </c>
      <c r="D26" s="53">
        <v>0</v>
      </c>
      <c r="E26" s="48">
        <f>(B26*D26)</f>
        <v>0</v>
      </c>
    </row>
    <row r="27" spans="1:5" s="44" customFormat="1" ht="15.75" customHeight="1" x14ac:dyDescent="0.2">
      <c r="A27" s="33" t="s">
        <v>134</v>
      </c>
      <c r="B27" s="51"/>
      <c r="C27" s="51"/>
      <c r="D27" s="53"/>
      <c r="E27" s="53"/>
    </row>
    <row r="28" spans="1:5" s="44" customFormat="1" ht="15.75" customHeight="1" x14ac:dyDescent="0.2">
      <c r="A28" s="64" t="s">
        <v>3</v>
      </c>
      <c r="B28" s="52">
        <v>0</v>
      </c>
      <c r="C28" s="51" t="s">
        <v>22</v>
      </c>
      <c r="D28" s="53">
        <v>0</v>
      </c>
      <c r="E28" s="48">
        <f>(B28*D28)</f>
        <v>0</v>
      </c>
    </row>
    <row r="29" spans="1:5" s="44" customFormat="1" ht="15.75" customHeight="1" x14ac:dyDescent="0.2">
      <c r="A29" s="64" t="s">
        <v>25</v>
      </c>
      <c r="B29" s="52">
        <v>0</v>
      </c>
      <c r="C29" s="51" t="s">
        <v>26</v>
      </c>
      <c r="D29" s="53">
        <v>0</v>
      </c>
      <c r="E29" s="48">
        <f>(B29*D29)</f>
        <v>0</v>
      </c>
    </row>
    <row r="30" spans="1:5" s="44" customFormat="1" ht="15.75" customHeight="1" x14ac:dyDescent="0.2">
      <c r="A30" s="64" t="s">
        <v>4</v>
      </c>
      <c r="B30" s="52">
        <v>0</v>
      </c>
      <c r="C30" s="51" t="s">
        <v>23</v>
      </c>
      <c r="D30" s="53">
        <v>0</v>
      </c>
      <c r="E30" s="48">
        <f>(B30*D30)</f>
        <v>0</v>
      </c>
    </row>
    <row r="31" spans="1:5" s="44" customFormat="1" ht="15.75" customHeight="1" x14ac:dyDescent="0.2">
      <c r="A31" s="64" t="s">
        <v>5</v>
      </c>
      <c r="B31" s="52">
        <v>0</v>
      </c>
      <c r="C31" s="51" t="s">
        <v>24</v>
      </c>
      <c r="D31" s="53">
        <v>0</v>
      </c>
      <c r="E31" s="48">
        <f>(B31*D31)</f>
        <v>0</v>
      </c>
    </row>
    <row r="32" spans="1:5" s="44" customFormat="1" ht="15.75" customHeight="1" x14ac:dyDescent="0.2">
      <c r="A32" s="49" t="s">
        <v>18</v>
      </c>
      <c r="B32" s="31"/>
      <c r="C32" s="31"/>
      <c r="D32" s="46"/>
      <c r="E32" s="50">
        <f>SUBTOTAL(9, E14:E26)</f>
        <v>0</v>
      </c>
    </row>
    <row r="33" spans="1:6" s="44" customFormat="1" ht="15.75" customHeight="1" x14ac:dyDescent="0.2">
      <c r="A33" s="49"/>
      <c r="B33" s="51"/>
      <c r="C33" s="51"/>
      <c r="D33" s="53"/>
      <c r="E33" s="53"/>
    </row>
    <row r="34" spans="1:6" s="44" customFormat="1" ht="15.75" customHeight="1" x14ac:dyDescent="0.2">
      <c r="A34" s="31" t="s">
        <v>1</v>
      </c>
      <c r="B34" s="51"/>
      <c r="C34" s="51"/>
      <c r="D34" s="53"/>
      <c r="E34" s="53"/>
    </row>
    <row r="35" spans="1:6" s="44" customFormat="1" ht="15.75" customHeight="1" x14ac:dyDescent="0.2">
      <c r="A35" s="33" t="s">
        <v>135</v>
      </c>
      <c r="B35" s="52">
        <v>0</v>
      </c>
      <c r="C35" s="51" t="s">
        <v>32</v>
      </c>
      <c r="D35" s="53">
        <v>0</v>
      </c>
      <c r="E35" s="48">
        <f>(B35*D35)</f>
        <v>0</v>
      </c>
      <c r="F35" s="54"/>
    </row>
    <row r="36" spans="1:6" s="44" customFormat="1" ht="15.75" customHeight="1" x14ac:dyDescent="0.2">
      <c r="A36" s="33" t="s">
        <v>52</v>
      </c>
      <c r="B36" s="55">
        <v>0</v>
      </c>
      <c r="C36" s="51" t="s">
        <v>37</v>
      </c>
      <c r="D36" s="53">
        <v>0</v>
      </c>
      <c r="E36" s="48">
        <f t="shared" ref="E36:E37" si="1">(B36*D36)</f>
        <v>0</v>
      </c>
      <c r="F36" s="54"/>
    </row>
    <row r="37" spans="1:6" s="44" customFormat="1" ht="15.75" customHeight="1" x14ac:dyDescent="0.2">
      <c r="A37" s="33" t="s">
        <v>53</v>
      </c>
      <c r="B37" s="55">
        <v>0</v>
      </c>
      <c r="C37" s="51" t="s">
        <v>37</v>
      </c>
      <c r="D37" s="53">
        <v>0</v>
      </c>
      <c r="E37" s="48">
        <f t="shared" si="1"/>
        <v>0</v>
      </c>
      <c r="F37" s="54"/>
    </row>
    <row r="38" spans="1:6" s="44" customFormat="1" ht="15.75" customHeight="1" x14ac:dyDescent="0.2">
      <c r="A38" s="33" t="s">
        <v>145</v>
      </c>
      <c r="B38" s="52">
        <v>0</v>
      </c>
      <c r="C38" s="51" t="s">
        <v>33</v>
      </c>
      <c r="D38" s="53">
        <v>0</v>
      </c>
      <c r="E38" s="48">
        <f t="shared" ref="E38:E44" si="2">(B38*D38)</f>
        <v>0</v>
      </c>
    </row>
    <row r="39" spans="1:6" s="44" customFormat="1" ht="15.75" customHeight="1" x14ac:dyDescent="0.2">
      <c r="A39" s="33" t="s">
        <v>143</v>
      </c>
      <c r="B39" s="52">
        <v>0</v>
      </c>
      <c r="C39" s="51" t="s">
        <v>33</v>
      </c>
      <c r="D39" s="53">
        <v>0</v>
      </c>
      <c r="E39" s="48">
        <f t="shared" ref="E39" si="3">(B39*D39)</f>
        <v>0</v>
      </c>
    </row>
    <row r="40" spans="1:6" s="44" customFormat="1" ht="15.75" customHeight="1" x14ac:dyDescent="0.2">
      <c r="A40" s="33" t="s">
        <v>187</v>
      </c>
      <c r="B40" s="52">
        <v>0</v>
      </c>
      <c r="C40" s="33" t="s">
        <v>189</v>
      </c>
      <c r="D40" s="53">
        <v>0</v>
      </c>
      <c r="E40" s="48">
        <f t="shared" si="2"/>
        <v>0</v>
      </c>
    </row>
    <row r="41" spans="1:6" s="44" customFormat="1" ht="15.75" customHeight="1" x14ac:dyDescent="0.2">
      <c r="A41" s="38" t="s">
        <v>43</v>
      </c>
      <c r="B41" s="55">
        <v>0</v>
      </c>
      <c r="C41" s="51" t="s">
        <v>35</v>
      </c>
      <c r="D41" s="53">
        <v>0</v>
      </c>
      <c r="E41" s="48">
        <f t="shared" si="2"/>
        <v>0</v>
      </c>
    </row>
    <row r="42" spans="1:6" s="44" customFormat="1" ht="15.75" customHeight="1" x14ac:dyDescent="0.2">
      <c r="A42" s="38" t="s">
        <v>27</v>
      </c>
      <c r="B42" s="55">
        <v>0</v>
      </c>
      <c r="C42" s="51" t="s">
        <v>36</v>
      </c>
      <c r="D42" s="53">
        <v>0</v>
      </c>
      <c r="E42" s="48">
        <f t="shared" si="2"/>
        <v>0</v>
      </c>
    </row>
    <row r="43" spans="1:6" s="44" customFormat="1" ht="15.75" customHeight="1" x14ac:dyDescent="0.2">
      <c r="A43" s="38" t="s">
        <v>44</v>
      </c>
      <c r="B43" s="55">
        <v>0</v>
      </c>
      <c r="C43" s="51" t="s">
        <v>38</v>
      </c>
      <c r="D43" s="53">
        <v>0</v>
      </c>
      <c r="E43" s="48">
        <f t="shared" si="2"/>
        <v>0</v>
      </c>
    </row>
    <row r="44" spans="1:6" s="44" customFormat="1" ht="15.75" customHeight="1" x14ac:dyDescent="0.2">
      <c r="A44" s="38" t="s">
        <v>28</v>
      </c>
      <c r="B44" s="55">
        <v>0</v>
      </c>
      <c r="C44" s="51" t="s">
        <v>39</v>
      </c>
      <c r="D44" s="53">
        <v>0</v>
      </c>
      <c r="E44" s="48">
        <f t="shared" si="2"/>
        <v>0</v>
      </c>
    </row>
    <row r="45" spans="1:6" s="44" customFormat="1" ht="15.75" customHeight="1" x14ac:dyDescent="0.2">
      <c r="A45" s="49" t="s">
        <v>29</v>
      </c>
      <c r="B45" s="51"/>
      <c r="C45" s="51"/>
      <c r="D45" s="53"/>
      <c r="E45" s="50">
        <f>SUBTOTAL(9, E35:E44)</f>
        <v>0</v>
      </c>
    </row>
    <row r="46" spans="1:6" s="44" customFormat="1" ht="15.75" customHeight="1" x14ac:dyDescent="0.2">
      <c r="A46" s="31"/>
      <c r="B46" s="31"/>
      <c r="C46" s="31"/>
      <c r="D46" s="46"/>
      <c r="E46" s="46"/>
    </row>
    <row r="47" spans="1:6" s="44" customFormat="1" ht="15.75" customHeight="1" x14ac:dyDescent="0.2">
      <c r="A47" s="31" t="s">
        <v>2</v>
      </c>
      <c r="B47" s="31"/>
      <c r="C47" s="31"/>
      <c r="D47" s="46"/>
      <c r="E47" s="46"/>
    </row>
    <row r="48" spans="1:6" s="44" customFormat="1" ht="15.75" customHeight="1" x14ac:dyDescent="0.2">
      <c r="A48" s="33" t="s">
        <v>162</v>
      </c>
      <c r="B48" s="32">
        <v>0</v>
      </c>
      <c r="C48" s="33" t="s">
        <v>157</v>
      </c>
      <c r="D48" s="47">
        <v>0</v>
      </c>
      <c r="E48" s="48">
        <f t="shared" ref="E48:E55" si="4">(B48*D48)</f>
        <v>0</v>
      </c>
    </row>
    <row r="49" spans="1:5" s="44" customFormat="1" ht="15.75" customHeight="1" x14ac:dyDescent="0.2">
      <c r="A49" s="33" t="s">
        <v>160</v>
      </c>
      <c r="B49" s="32">
        <v>0</v>
      </c>
      <c r="C49" s="33" t="s">
        <v>157</v>
      </c>
      <c r="D49" s="47">
        <v>0</v>
      </c>
      <c r="E49" s="48">
        <f t="shared" si="4"/>
        <v>0</v>
      </c>
    </row>
    <row r="50" spans="1:5" s="44" customFormat="1" ht="15.75" customHeight="1" x14ac:dyDescent="0.2">
      <c r="A50" s="38" t="s">
        <v>30</v>
      </c>
      <c r="B50" s="32">
        <v>0</v>
      </c>
      <c r="C50" s="38" t="s">
        <v>33</v>
      </c>
      <c r="D50" s="47">
        <v>0</v>
      </c>
      <c r="E50" s="48">
        <f t="shared" si="4"/>
        <v>0</v>
      </c>
    </row>
    <row r="51" spans="1:5" s="44" customFormat="1" ht="15.75" customHeight="1" x14ac:dyDescent="0.2">
      <c r="A51" s="38" t="s">
        <v>31</v>
      </c>
      <c r="B51" s="32">
        <v>0</v>
      </c>
      <c r="C51" s="38" t="s">
        <v>33</v>
      </c>
      <c r="D51" s="47">
        <v>0</v>
      </c>
      <c r="E51" s="48">
        <f t="shared" si="4"/>
        <v>0</v>
      </c>
    </row>
    <row r="52" spans="1:5" s="44" customFormat="1" ht="15.75" customHeight="1" x14ac:dyDescent="0.2">
      <c r="A52" s="33" t="s">
        <v>136</v>
      </c>
      <c r="B52" s="32">
        <v>0</v>
      </c>
      <c r="C52" s="38" t="s">
        <v>33</v>
      </c>
      <c r="D52" s="47">
        <v>0</v>
      </c>
      <c r="E52" s="48">
        <f t="shared" si="4"/>
        <v>0</v>
      </c>
    </row>
    <row r="53" spans="1:5" s="44" customFormat="1" ht="15.75" customHeight="1" x14ac:dyDescent="0.2">
      <c r="A53" s="33" t="s">
        <v>144</v>
      </c>
      <c r="B53" s="32">
        <v>0</v>
      </c>
      <c r="C53" s="33" t="s">
        <v>34</v>
      </c>
      <c r="D53" s="47">
        <v>0</v>
      </c>
      <c r="E53" s="48">
        <f t="shared" si="4"/>
        <v>0</v>
      </c>
    </row>
    <row r="54" spans="1:5" s="44" customFormat="1" ht="15.75" customHeight="1" x14ac:dyDescent="0.2">
      <c r="A54" s="33" t="s">
        <v>154</v>
      </c>
      <c r="B54" s="32">
        <v>0</v>
      </c>
      <c r="C54" s="38" t="s">
        <v>33</v>
      </c>
      <c r="D54" s="47">
        <v>0</v>
      </c>
      <c r="E54" s="48">
        <f t="shared" si="4"/>
        <v>0</v>
      </c>
    </row>
    <row r="55" spans="1:5" s="44" customFormat="1" ht="15.75" customHeight="1" x14ac:dyDescent="0.2">
      <c r="A55" s="33" t="s">
        <v>155</v>
      </c>
      <c r="B55" s="32">
        <v>0</v>
      </c>
      <c r="C55" s="38" t="s">
        <v>33</v>
      </c>
      <c r="D55" s="47">
        <v>0</v>
      </c>
      <c r="E55" s="48">
        <f t="shared" si="4"/>
        <v>0</v>
      </c>
    </row>
    <row r="56" spans="1:5" s="44" customFormat="1" ht="15.75" customHeight="1" x14ac:dyDescent="0.2">
      <c r="A56" s="49" t="s">
        <v>40</v>
      </c>
      <c r="B56" s="51"/>
      <c r="C56" s="51"/>
      <c r="D56" s="53"/>
      <c r="E56" s="50">
        <f>SUBTOTAL(9, E48:E54)</f>
        <v>0</v>
      </c>
    </row>
    <row r="57" spans="1:5" s="44" customFormat="1" ht="15.75" customHeight="1" thickBot="1" x14ac:dyDescent="0.25">
      <c r="D57" s="47"/>
      <c r="E57" s="47"/>
    </row>
    <row r="58" spans="1:5" s="44" customFormat="1" ht="15.75" customHeight="1" thickTop="1" x14ac:dyDescent="0.2">
      <c r="A58" s="56" t="s">
        <v>41</v>
      </c>
      <c r="B58" s="57"/>
      <c r="C58" s="57"/>
      <c r="D58" s="58"/>
      <c r="E58" s="59">
        <f>SUBTOTAL(9, E4:E57)</f>
        <v>0</v>
      </c>
    </row>
  </sheetData>
  <phoneticPr fontId="2" type="noConversion"/>
  <pageMargins left="0.75" right="0.75" top="1" bottom="1" header="0.5" footer="0.5"/>
  <pageSetup scale="9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 First</vt:lpstr>
      <vt:lpstr>Descriptions</vt:lpstr>
      <vt:lpstr>Licensing</vt:lpstr>
      <vt:lpstr>Operating</vt:lpstr>
      <vt:lpstr>Descriptions!Print_Area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Snyder</dc:creator>
  <cp:lastModifiedBy>Meghan Thompson</cp:lastModifiedBy>
  <cp:lastPrinted>2023-01-18T21:37:25Z</cp:lastPrinted>
  <dcterms:created xsi:type="dcterms:W3CDTF">1996-10-14T23:33:28Z</dcterms:created>
  <dcterms:modified xsi:type="dcterms:W3CDTF">2023-01-23T18:47:42Z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cdb525-f29b-4395-879d-b5de2cb6a2f9_Enabled">
    <vt:lpwstr>true</vt:lpwstr>
  </property>
  <property fmtid="{D5CDD505-2E9C-101B-9397-08002B2CF9AE}" pid="3" name="MSIP_Label_65cdb525-f29b-4395-879d-b5de2cb6a2f9_SetDate">
    <vt:lpwstr>2022-12-07T18:53:52Z</vt:lpwstr>
  </property>
  <property fmtid="{D5CDD505-2E9C-101B-9397-08002B2CF9AE}" pid="4" name="MSIP_Label_65cdb525-f29b-4395-879d-b5de2cb6a2f9_Method">
    <vt:lpwstr>Standard</vt:lpwstr>
  </property>
  <property fmtid="{D5CDD505-2E9C-101B-9397-08002B2CF9AE}" pid="5" name="MSIP_Label_65cdb525-f29b-4395-879d-b5de2cb6a2f9_Name">
    <vt:lpwstr>Standard</vt:lpwstr>
  </property>
  <property fmtid="{D5CDD505-2E9C-101B-9397-08002B2CF9AE}" pid="6" name="MSIP_Label_65cdb525-f29b-4395-879d-b5de2cb6a2f9_SiteId">
    <vt:lpwstr>2f609eb9-39ed-439c-aae1-9d90f23e4ab5</vt:lpwstr>
  </property>
  <property fmtid="{D5CDD505-2E9C-101B-9397-08002B2CF9AE}" pid="7" name="MSIP_Label_65cdb525-f29b-4395-879d-b5de2cb6a2f9_ActionId">
    <vt:lpwstr>63a6aab7-dad0-426c-bd3c-0b348e9e90f9</vt:lpwstr>
  </property>
  <property fmtid="{D5CDD505-2E9C-101B-9397-08002B2CF9AE}" pid="8" name="MSIP_Label_65cdb525-f29b-4395-879d-b5de2cb6a2f9_ContentBits">
    <vt:lpwstr>0</vt:lpwstr>
  </property>
</Properties>
</file>